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493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3" i="1" l="1"/>
  <c r="G13" i="1"/>
  <c r="F24" i="1"/>
  <c r="G24" i="1"/>
  <c r="G25" i="1" s="1"/>
  <c r="F31" i="1"/>
  <c r="G31" i="1"/>
  <c r="F40" i="1"/>
  <c r="F41" i="1" s="1"/>
  <c r="G40" i="1"/>
  <c r="F48" i="1"/>
  <c r="G48" i="1"/>
  <c r="F58" i="1"/>
  <c r="G58" i="1"/>
  <c r="F66" i="1"/>
  <c r="G66" i="1"/>
  <c r="F76" i="1"/>
  <c r="G76" i="1"/>
  <c r="F77" i="1"/>
  <c r="G77" i="1"/>
  <c r="F83" i="1"/>
  <c r="G83" i="1"/>
  <c r="F93" i="1"/>
  <c r="G93" i="1"/>
  <c r="F170" i="1"/>
  <c r="G170" i="1"/>
  <c r="J93" i="1"/>
  <c r="I93" i="1"/>
  <c r="H93" i="1"/>
  <c r="J83" i="1"/>
  <c r="I83" i="1"/>
  <c r="H83" i="1"/>
  <c r="H24" i="1"/>
  <c r="I24" i="1"/>
  <c r="G59" i="1" l="1"/>
  <c r="F59" i="1"/>
  <c r="G41" i="1"/>
  <c r="G190" i="1" s="1"/>
  <c r="F25" i="1"/>
  <c r="F190" i="1" s="1"/>
  <c r="B84" i="1"/>
  <c r="B94" i="1"/>
  <c r="H66" i="1"/>
  <c r="I66" i="1"/>
  <c r="J66" i="1"/>
  <c r="H76" i="1"/>
  <c r="I76" i="1"/>
  <c r="J76" i="1"/>
  <c r="L77" i="1"/>
  <c r="H40" i="1"/>
  <c r="I40" i="1"/>
  <c r="J24" i="1"/>
  <c r="J77" i="1" l="1"/>
  <c r="H77" i="1"/>
  <c r="I77" i="1"/>
  <c r="B189" i="1" l="1"/>
  <c r="A189" i="1"/>
  <c r="B179" i="1"/>
  <c r="A179" i="1"/>
  <c r="B170" i="1"/>
  <c r="A170" i="1"/>
  <c r="B160" i="1"/>
  <c r="A160" i="1"/>
  <c r="L170" i="1"/>
  <c r="J170" i="1"/>
  <c r="I170" i="1"/>
  <c r="H170" i="1"/>
  <c r="B151" i="1"/>
  <c r="A151" i="1"/>
  <c r="B141" i="1"/>
  <c r="A141" i="1"/>
  <c r="B132" i="1"/>
  <c r="A132" i="1"/>
  <c r="A122" i="1"/>
  <c r="B113" i="1"/>
  <c r="A113" i="1"/>
  <c r="B103" i="1"/>
  <c r="A103" i="1"/>
  <c r="A94" i="1"/>
  <c r="A84" i="1"/>
  <c r="B77" i="1"/>
  <c r="A77" i="1"/>
  <c r="B67" i="1"/>
  <c r="A67" i="1"/>
  <c r="B59" i="1"/>
  <c r="A59" i="1"/>
  <c r="J58" i="1"/>
  <c r="I58" i="1"/>
  <c r="H58" i="1"/>
  <c r="B49" i="1"/>
  <c r="A49" i="1"/>
  <c r="J48" i="1"/>
  <c r="I48" i="1"/>
  <c r="H48" i="1"/>
  <c r="B41" i="1"/>
  <c r="A41" i="1"/>
  <c r="J40" i="1"/>
  <c r="B32" i="1"/>
  <c r="A32" i="1"/>
  <c r="J31" i="1"/>
  <c r="I31" i="1"/>
  <c r="I41" i="1" s="1"/>
  <c r="H31" i="1"/>
  <c r="H41" i="1" s="1"/>
  <c r="B25" i="1"/>
  <c r="A25" i="1"/>
  <c r="A14" i="1"/>
  <c r="J13" i="1"/>
  <c r="I13" i="1"/>
  <c r="I25" i="1" s="1"/>
  <c r="H13" i="1"/>
  <c r="H25" i="1" s="1"/>
  <c r="J59" i="1" l="1"/>
  <c r="I59" i="1"/>
  <c r="H59" i="1"/>
  <c r="J41" i="1"/>
  <c r="J25" i="1"/>
  <c r="H190" i="1" l="1"/>
  <c r="L190" i="1"/>
  <c r="J190" i="1"/>
  <c r="I190" i="1"/>
</calcChain>
</file>

<file path=xl/sharedStrings.xml><?xml version="1.0" encoding="utf-8"?>
<sst xmlns="http://schemas.openxmlformats.org/spreadsheetml/2006/main" count="279" uniqueCount="106">
  <si>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</si>
  <si>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</si>
  <si>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</si>
  <si>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</si>
  <si>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</si>
  <si>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</si>
  <si>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</si>
  <si>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</si>
  <si>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</si>
  <si>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</si>
  <si>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</si>
  <si>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</si>
  <si>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</si>
  <si>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</si>
  <si>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</si>
  <si>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</si>
  <si>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</si>
  <si>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</si>
  <si>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</si>
  <si>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</si>
  <si>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</si>
  <si>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</si>
  <si>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</si>
  <si>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</si>
  <si>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</si>
  <si>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</si>
  <si>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</si>
  <si>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</si>
  <si>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</si>
  <si>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</si>
  <si>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</si>
  <si>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</si>
  <si>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</si>
  <si>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</si>
  <si>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</si>
  <si>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</si>
  <si>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</si>
  <si>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</si>
  <si>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</si>
  <si>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200/10</t>
  </si>
  <si>
    <t>Хлеб ржаной</t>
  </si>
  <si>
    <t>сыр</t>
  </si>
  <si>
    <t>Суп картофельный с бобовыми</t>
  </si>
  <si>
    <t>Бурасова И.Ю.</t>
  </si>
  <si>
    <t>Хлеб пшеничный</t>
  </si>
  <si>
    <t xml:space="preserve">Школа № 14 </t>
  </si>
  <si>
    <t>Директор</t>
  </si>
  <si>
    <t xml:space="preserve">Полдник </t>
  </si>
  <si>
    <t>Булочка домашняя</t>
  </si>
  <si>
    <t>Чай с лимоном</t>
  </si>
  <si>
    <t>Плов из бройлеров-цыплят</t>
  </si>
  <si>
    <t>Компот из смеси сухофруктов</t>
  </si>
  <si>
    <t>Полдник</t>
  </si>
  <si>
    <t>выпечка</t>
  </si>
  <si>
    <t>Чай  с сахаром</t>
  </si>
  <si>
    <t>Рассольник ленинградский на курином бульоне</t>
  </si>
  <si>
    <t>Гребешок с повидлом</t>
  </si>
  <si>
    <t>Булочка дорожная</t>
  </si>
  <si>
    <t xml:space="preserve">гор.напиток </t>
  </si>
  <si>
    <t>Макаронные изделия отварные</t>
  </si>
  <si>
    <t>Соки фруктовые</t>
  </si>
  <si>
    <t>Щи из свежей капусты с картофелем на курином бульоне</t>
  </si>
  <si>
    <t>Булочка с корицей</t>
  </si>
  <si>
    <t>Каша вязкая пшенная с маслом сливочным</t>
  </si>
  <si>
    <t>Кисель</t>
  </si>
  <si>
    <t>сыр твердный</t>
  </si>
  <si>
    <t>фрукт</t>
  </si>
  <si>
    <t>полдник</t>
  </si>
  <si>
    <t>Зразы рубленые (свин.)_</t>
  </si>
  <si>
    <t>Соки фруктовые и ягодные</t>
  </si>
  <si>
    <t>95,16</t>
  </si>
  <si>
    <t>Чай с сахаром</t>
  </si>
  <si>
    <t xml:space="preserve">соус красный </t>
  </si>
  <si>
    <t>2,99</t>
  </si>
  <si>
    <t>152,67</t>
  </si>
  <si>
    <t>247,87</t>
  </si>
  <si>
    <t>23,52</t>
  </si>
  <si>
    <t>69,66</t>
  </si>
  <si>
    <t xml:space="preserve"> Биточки,  (свинина)_</t>
  </si>
  <si>
    <t>Кашша гречневая рассыпчатая</t>
  </si>
  <si>
    <t>хлеб  пшеничный</t>
  </si>
  <si>
    <t>132,11</t>
  </si>
  <si>
    <t>206,15</t>
  </si>
  <si>
    <t>Каша вязкая молочная (из пшена и риса) "Дружба" с маслом_</t>
  </si>
  <si>
    <t>Фрукт свежий</t>
  </si>
  <si>
    <t>Компот из сухофруктов</t>
  </si>
  <si>
    <t>Булочка с маком_</t>
  </si>
  <si>
    <t>150,65</t>
  </si>
  <si>
    <t>72,03</t>
  </si>
  <si>
    <t>222,68</t>
  </si>
  <si>
    <t>Пюре картофельное_</t>
  </si>
  <si>
    <t xml:space="preserve">Кисель </t>
  </si>
  <si>
    <t>Пюре картофельное</t>
  </si>
  <si>
    <t>Тефтели 2-й вариант /свинина/</t>
  </si>
  <si>
    <t>95,91</t>
  </si>
  <si>
    <t>Борщ с капустой, картофелем на курином бульоне</t>
  </si>
  <si>
    <t>Тефтели 2-й вариант /кура/_</t>
  </si>
  <si>
    <t>163,79</t>
  </si>
  <si>
    <t>Хлеб пшеничный, Сыр (порциями)</t>
  </si>
  <si>
    <t>Омлет натуральный</t>
  </si>
  <si>
    <t xml:space="preserve">хлеб </t>
  </si>
  <si>
    <t>5, 15</t>
  </si>
  <si>
    <t>100,36</t>
  </si>
  <si>
    <t>Каша Царская с курой</t>
  </si>
  <si>
    <t>148,78</t>
  </si>
  <si>
    <t>249,14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</si>
</sst>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/>
    <xf numFmtId="49" fontId="4" fillId="0" borderId="0" xfId="0" applyNumberFormat="1" applyFont="1"/>
    <xf numFmtId="49" fontId="11" fillId="0" borderId="10" xfId="0" applyNumberFormat="1" applyFont="1" applyBorder="1" applyAlignment="1">
      <alignment horizontal="center" vertical="center" wrapText="1"/>
    </xf>
    <xf numFmtId="0" fontId="14" fillId="0" borderId="23" xfId="0" applyNumberFormat="1" applyFont="1" applyBorder="1" applyAlignment="1">
      <alignment horizontal="center" vertical="top"/>
    </xf>
    <xf numFmtId="0" fontId="14" fillId="0" borderId="23" xfId="0" applyFont="1" applyBorder="1" applyAlignment="1">
      <alignment horizontal="left" vertical="top" wrapText="1"/>
    </xf>
    <xf numFmtId="0" fontId="2" fillId="0" borderId="6" xfId="0" applyFont="1" applyBorder="1"/>
    <xf numFmtId="0" fontId="2" fillId="2" borderId="2" xfId="0" applyFont="1" applyFill="1" applyBorder="1" applyProtection="1">
      <protection locked="0"/>
    </xf>
    <xf numFmtId="0" fontId="15" fillId="0" borderId="2" xfId="0" applyFont="1" applyBorder="1" applyAlignment="1">
      <alignment horizontal="center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17" xfId="0" applyFont="1" applyBorder="1" applyAlignment="1">
      <alignment horizontal="center"/>
    </xf>
    <xf numFmtId="0" fontId="14" fillId="0" borderId="25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8" xfId="0" applyNumberFormat="1" applyFont="1" applyBorder="1" applyAlignment="1">
      <alignment horizontal="center" vertical="top"/>
    </xf>
    <xf numFmtId="0" fontId="14" fillId="0" borderId="28" xfId="0" applyFont="1" applyBorder="1" applyAlignment="1">
      <alignment horizontal="center" vertical="top"/>
    </xf>
    <xf numFmtId="0" fontId="14" fillId="0" borderId="1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/>
    <xf numFmtId="0" fontId="14" fillId="2" borderId="2" xfId="0" applyFont="1" applyFill="1" applyBorder="1" applyProtection="1">
      <protection locked="0"/>
    </xf>
    <xf numFmtId="0" fontId="4" fillId="2" borderId="30" xfId="0" applyFont="1" applyFill="1" applyBorder="1" applyProtection="1">
      <protection locked="0"/>
    </xf>
    <xf numFmtId="0" fontId="11" fillId="0" borderId="31" xfId="0" applyFont="1" applyBorder="1" applyAlignment="1">
      <alignment horizontal="center" vertical="center" wrapText="1"/>
    </xf>
    <xf numFmtId="0" fontId="4" fillId="2" borderId="30" xfId="0" applyFont="1" applyFill="1" applyBorder="1" applyAlignment="1" applyProtection="1">
      <alignment vertical="top" wrapText="1"/>
      <protection locked="0"/>
    </xf>
    <xf numFmtId="0" fontId="4" fillId="0" borderId="30" xfId="0" applyFont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2" borderId="32" xfId="0" applyFont="1" applyFill="1" applyBorder="1" applyAlignment="1" applyProtection="1">
      <alignment vertical="top" wrapText="1"/>
      <protection locked="0"/>
    </xf>
    <xf numFmtId="0" fontId="14" fillId="0" borderId="24" xfId="0" applyFont="1" applyBorder="1" applyAlignment="1">
      <alignment horizontal="left" vertical="top" wrapText="1"/>
    </xf>
    <xf numFmtId="0" fontId="14" fillId="2" borderId="30" xfId="0" applyFont="1" applyFill="1" applyBorder="1" applyAlignment="1" applyProtection="1">
      <alignment vertical="top" wrapText="1"/>
      <protection locked="0"/>
    </xf>
    <xf numFmtId="0" fontId="14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center" vertical="center" wrapText="1"/>
    </xf>
    <xf numFmtId="0" fontId="4" fillId="2" borderId="35" xfId="0" applyFont="1" applyFill="1" applyBorder="1" applyAlignment="1" applyProtection="1">
      <alignment horizontal="center" vertical="top" wrapText="1"/>
      <protection locked="0"/>
    </xf>
    <xf numFmtId="0" fontId="4" fillId="2" borderId="36" xfId="0" applyFont="1" applyFill="1" applyBorder="1" applyAlignment="1" applyProtection="1">
      <alignment horizontal="center" vertical="top" wrapText="1"/>
      <protection locked="0"/>
    </xf>
    <xf numFmtId="0" fontId="4" fillId="0" borderId="36" xfId="0" applyFont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14" fillId="0" borderId="25" xfId="0" applyNumberFormat="1" applyFont="1" applyBorder="1" applyAlignment="1">
      <alignment horizontal="center" vertical="top"/>
    </xf>
    <xf numFmtId="0" fontId="14" fillId="2" borderId="36" xfId="0" applyFont="1" applyFill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14" fillId="0" borderId="37" xfId="0" applyFont="1" applyBorder="1" applyAlignment="1">
      <alignment vertical="top" wrapText="1"/>
    </xf>
    <xf numFmtId="0" fontId="14" fillId="0" borderId="24" xfId="0" applyNumberFormat="1" applyFont="1" applyBorder="1" applyAlignment="1">
      <alignment horizontal="center" vertical="top"/>
    </xf>
    <xf numFmtId="0" fontId="14" fillId="0" borderId="2" xfId="0" applyNumberFormat="1" applyFont="1" applyBorder="1" applyAlignment="1">
      <alignment horizontal="center" vertical="top"/>
    </xf>
    <xf numFmtId="0" fontId="14" fillId="0" borderId="38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4" fillId="0" borderId="6" xfId="0" applyFont="1" applyBorder="1"/>
    <xf numFmtId="0" fontId="14" fillId="0" borderId="39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14" fillId="0" borderId="27" xfId="0" applyNumberFormat="1" applyFont="1" applyBorder="1" applyAlignment="1">
      <alignment horizontal="center" vertical="top"/>
    </xf>
    <xf numFmtId="0" fontId="14" fillId="0" borderId="3" xfId="0" applyNumberFormat="1" applyFont="1" applyBorder="1" applyAlignment="1">
      <alignment horizontal="center" vertical="top"/>
    </xf>
    <xf numFmtId="0" fontId="1" fillId="0" borderId="2" xfId="0" applyFont="1" applyBorder="1"/>
    <xf numFmtId="49" fontId="4" fillId="0" borderId="0" xfId="0" applyNumberFormat="1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49" fontId="14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49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4" fillId="0" borderId="23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4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0" borderId="6" xfId="0" applyFont="1" applyBorder="1"/>
    <xf numFmtId="0" fontId="16" fillId="2" borderId="2" xfId="0" applyFont="1" applyFill="1" applyBorder="1" applyProtection="1">
      <protection locked="0"/>
    </xf>
    <xf numFmtId="0" fontId="14" fillId="0" borderId="30" xfId="0" applyFont="1" applyBorder="1" applyAlignment="1">
      <alignment vertical="top" wrapText="1"/>
    </xf>
    <xf numFmtId="0" fontId="14" fillId="0" borderId="3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1" xfId="0" applyFont="1" applyBorder="1"/>
    <xf numFmtId="0" fontId="17" fillId="0" borderId="2" xfId="0" applyFont="1" applyBorder="1" applyAlignment="1" applyProtection="1">
      <alignment horizontal="right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horizontal="center" vertical="top" wrapText="1"/>
    </xf>
    <xf numFmtId="0" fontId="14" fillId="0" borderId="24" xfId="0" applyNumberFormat="1" applyFont="1" applyBorder="1" applyAlignment="1">
      <alignment horizontal="center" vertical="top" wrapText="1"/>
    </xf>
    <xf numFmtId="0" fontId="14" fillId="0" borderId="27" xfId="0" applyNumberFormat="1" applyFont="1" applyBorder="1" applyAlignment="1">
      <alignment horizontal="center" vertical="top" wrapText="1"/>
    </xf>
    <xf numFmtId="0" fontId="14" fillId="3" borderId="21" xfId="0" applyFont="1" applyFill="1" applyBorder="1" applyAlignment="1">
      <alignment vertical="top" wrapText="1"/>
    </xf>
    <xf numFmtId="0" fontId="14" fillId="3" borderId="2" xfId="0" applyFont="1" applyFill="1" applyBorder="1" applyAlignment="1">
      <alignment horizontal="center" vertical="top" wrapText="1"/>
    </xf>
    <xf numFmtId="0" fontId="14" fillId="3" borderId="2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0" borderId="14" xfId="0" applyFont="1" applyBorder="1"/>
    <xf numFmtId="0" fontId="14" fillId="0" borderId="4" xfId="0" applyFont="1" applyBorder="1"/>
    <xf numFmtId="0" fontId="14" fillId="0" borderId="5" xfId="0" applyFont="1" applyBorder="1"/>
    <xf numFmtId="0" fontId="8" fillId="0" borderId="3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21" fillId="0" borderId="23" xfId="0" applyFont="1" applyBorder="1" applyAlignment="1">
      <alignment horizontal="left" vertical="center" wrapText="1"/>
    </xf>
    <xf numFmtId="1" fontId="21" fillId="0" borderId="23" xfId="0" applyNumberFormat="1" applyFont="1" applyBorder="1" applyAlignment="1">
      <alignment horizontal="center" vertical="center" wrapText="1"/>
    </xf>
    <xf numFmtId="2" fontId="21" fillId="0" borderId="23" xfId="0" applyNumberFormat="1" applyFont="1" applyBorder="1" applyAlignment="1">
      <alignment horizontal="center" vertical="center" wrapText="1"/>
    </xf>
    <xf numFmtId="164" fontId="21" fillId="0" borderId="23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1" fontId="15" fillId="0" borderId="23" xfId="0" applyNumberFormat="1" applyFont="1" applyBorder="1" applyAlignment="1">
      <alignment horizontal="center" vertical="center" wrapText="1"/>
    </xf>
    <xf numFmtId="2" fontId="15" fillId="0" borderId="23" xfId="0" applyNumberFormat="1" applyFont="1" applyBorder="1" applyAlignment="1">
      <alignment horizontal="center" vertical="center" wrapText="1"/>
    </xf>
    <xf numFmtId="164" fontId="15" fillId="0" borderId="23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2" fontId="15" fillId="0" borderId="42" xfId="0" applyNumberFormat="1" applyFont="1" applyBorder="1" applyAlignment="1">
      <alignment horizontal="center" vertical="center" wrapText="1"/>
    </xf>
    <xf numFmtId="164" fontId="15" fillId="0" borderId="24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22" fillId="0" borderId="23" xfId="0" applyNumberFormat="1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zoomScaleNormal="100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O96" sqref="O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82" customWidth="1"/>
    <col min="7" max="7" width="10" style="108" customWidth="1"/>
    <col min="8" max="8" width="7.5703125" style="108" customWidth="1"/>
    <col min="9" max="9" width="6.85546875" style="108" customWidth="1"/>
    <col min="10" max="10" width="8.140625" style="108" customWidth="1"/>
    <col min="11" max="11" width="10" style="108" customWidth="1"/>
    <col min="12" max="12" width="11.85546875" style="94" bestFit="1" customWidth="1"/>
    <col min="13" max="16384" width="9.140625" style="2"/>
  </cols>
  <sheetData>
    <row r="1" spans="1:14" ht="15" x14ac:dyDescent="0.25">
      <c r="A1" s="1" t="s">
        <v>7</v>
      </c>
      <c r="C1" s="140" t="s">
        <v>45</v>
      </c>
      <c r="D1" s="141"/>
      <c r="E1" s="141"/>
      <c r="F1" s="82" t="s">
        <v>16</v>
      </c>
      <c r="G1" s="108" t="s">
        <v>17</v>
      </c>
      <c r="H1" s="142" t="s">
        <v>46</v>
      </c>
      <c r="I1" s="143"/>
      <c r="J1" s="143"/>
      <c r="K1" s="143"/>
    </row>
    <row r="2" spans="1:14" ht="18" x14ac:dyDescent="0.2">
      <c r="A2" s="32" t="s">
        <v>6</v>
      </c>
      <c r="C2" s="2"/>
      <c r="G2" s="108" t="s">
        <v>18</v>
      </c>
      <c r="H2" s="143" t="s">
        <v>43</v>
      </c>
      <c r="I2" s="143"/>
      <c r="J2" s="143"/>
      <c r="K2" s="143"/>
    </row>
    <row r="3" spans="1:14" ht="17.25" customHeight="1" x14ac:dyDescent="0.2">
      <c r="A3" s="4" t="s">
        <v>8</v>
      </c>
      <c r="C3" s="2"/>
      <c r="D3" s="3"/>
      <c r="E3" s="63" t="s">
        <v>9</v>
      </c>
      <c r="G3" s="108" t="s">
        <v>19</v>
      </c>
      <c r="H3" s="42">
        <v>29</v>
      </c>
      <c r="I3" s="42">
        <v>1</v>
      </c>
      <c r="J3" s="43">
        <v>2024</v>
      </c>
      <c r="K3" s="109"/>
    </row>
    <row r="4" spans="1:14" ht="13.5" thickBot="1" x14ac:dyDescent="0.25">
      <c r="C4" s="2"/>
      <c r="D4" s="4"/>
      <c r="H4" s="41" t="s">
        <v>36</v>
      </c>
      <c r="I4" s="41" t="s">
        <v>37</v>
      </c>
      <c r="J4" s="41" t="s">
        <v>38</v>
      </c>
    </row>
    <row r="5" spans="1:14" ht="34.5" thickBot="1" x14ac:dyDescent="0.25">
      <c r="A5" s="39" t="s">
        <v>14</v>
      </c>
      <c r="B5" s="40" t="s">
        <v>15</v>
      </c>
      <c r="C5" s="33" t="s">
        <v>0</v>
      </c>
      <c r="D5" s="33" t="s">
        <v>13</v>
      </c>
      <c r="E5" s="64" t="s">
        <v>12</v>
      </c>
      <c r="F5" s="80" t="s">
        <v>34</v>
      </c>
      <c r="G5" s="72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46" t="s">
        <v>35</v>
      </c>
    </row>
    <row r="6" spans="1:14" ht="15" x14ac:dyDescent="0.25">
      <c r="A6" s="18">
        <v>4</v>
      </c>
      <c r="B6" s="19">
        <v>1</v>
      </c>
      <c r="C6" s="20" t="s">
        <v>20</v>
      </c>
      <c r="D6" s="120" t="s">
        <v>21</v>
      </c>
      <c r="E6" s="148" t="s">
        <v>68</v>
      </c>
      <c r="F6" s="149">
        <v>90</v>
      </c>
      <c r="G6" s="150">
        <v>10.55</v>
      </c>
      <c r="H6" s="150">
        <v>13.85</v>
      </c>
      <c r="I6" s="150">
        <v>14.92</v>
      </c>
      <c r="J6" s="150">
        <v>135.46</v>
      </c>
      <c r="K6" s="149">
        <v>274</v>
      </c>
      <c r="L6" s="150">
        <v>52.48</v>
      </c>
      <c r="M6" s="44"/>
    </row>
    <row r="7" spans="1:14" ht="15" x14ac:dyDescent="0.25">
      <c r="A7" s="21"/>
      <c r="B7" s="13"/>
      <c r="C7" s="10"/>
      <c r="D7" s="62"/>
      <c r="E7" s="148" t="s">
        <v>59</v>
      </c>
      <c r="F7" s="149">
        <v>150</v>
      </c>
      <c r="G7" s="150">
        <v>5.49</v>
      </c>
      <c r="H7" s="151">
        <v>4.5</v>
      </c>
      <c r="I7" s="151">
        <v>16.399999999999999</v>
      </c>
      <c r="J7" s="150">
        <v>227.49</v>
      </c>
      <c r="K7" s="149">
        <v>309</v>
      </c>
      <c r="L7" s="150">
        <v>15.06</v>
      </c>
      <c r="M7" s="44"/>
    </row>
    <row r="8" spans="1:14" ht="15" x14ac:dyDescent="0.25">
      <c r="A8" s="21"/>
      <c r="B8" s="13"/>
      <c r="C8" s="10"/>
      <c r="D8" s="61" t="s">
        <v>30</v>
      </c>
      <c r="E8" s="148" t="s">
        <v>69</v>
      </c>
      <c r="F8" s="149">
        <v>200</v>
      </c>
      <c r="G8" s="149">
        <v>1</v>
      </c>
      <c r="H8" s="151">
        <v>0.2</v>
      </c>
      <c r="I8" s="151">
        <v>24.4</v>
      </c>
      <c r="J8" s="151">
        <v>101.6</v>
      </c>
      <c r="K8" s="149">
        <v>389</v>
      </c>
      <c r="L8" s="151">
        <v>21.6</v>
      </c>
      <c r="M8" s="44"/>
    </row>
    <row r="9" spans="1:14" ht="15" x14ac:dyDescent="0.25">
      <c r="A9" s="21"/>
      <c r="B9" s="13"/>
      <c r="C9" s="10"/>
      <c r="D9" s="61" t="s">
        <v>23</v>
      </c>
      <c r="E9" s="148" t="s">
        <v>40</v>
      </c>
      <c r="F9" s="149">
        <v>30</v>
      </c>
      <c r="G9" s="150">
        <v>1.43</v>
      </c>
      <c r="H9" s="151">
        <v>0.9</v>
      </c>
      <c r="I9" s="150">
        <v>14.94</v>
      </c>
      <c r="J9" s="151">
        <v>64.2</v>
      </c>
      <c r="K9" s="149">
        <v>0</v>
      </c>
      <c r="L9" s="150">
        <v>2.91</v>
      </c>
      <c r="M9" s="44"/>
    </row>
    <row r="10" spans="1:14" ht="15" x14ac:dyDescent="0.25">
      <c r="A10" s="21"/>
      <c r="B10" s="13"/>
      <c r="C10" s="10"/>
      <c r="D10" s="62" t="s">
        <v>23</v>
      </c>
      <c r="E10" s="148" t="s">
        <v>44</v>
      </c>
      <c r="F10" s="149">
        <v>30</v>
      </c>
      <c r="G10" s="151">
        <v>2.4</v>
      </c>
      <c r="H10" s="150">
        <v>0.72</v>
      </c>
      <c r="I10" s="151">
        <v>14.4</v>
      </c>
      <c r="J10" s="47">
        <v>72</v>
      </c>
      <c r="K10" s="85">
        <v>0</v>
      </c>
      <c r="L10" s="150">
        <v>3.11</v>
      </c>
      <c r="M10" s="44"/>
    </row>
    <row r="11" spans="1:14" ht="15" x14ac:dyDescent="0.25">
      <c r="A11" s="21"/>
      <c r="B11" s="13"/>
      <c r="C11" s="10"/>
      <c r="D11" s="6"/>
      <c r="E11" s="86"/>
      <c r="F11" s="111"/>
      <c r="G11" s="78"/>
      <c r="H11" s="60"/>
      <c r="I11" s="60"/>
      <c r="J11" s="60"/>
      <c r="K11" s="52"/>
      <c r="L11" s="96"/>
      <c r="M11" s="44"/>
    </row>
    <row r="12" spans="1:14" ht="15" x14ac:dyDescent="0.25">
      <c r="A12" s="21"/>
      <c r="B12" s="13"/>
      <c r="C12" s="10"/>
      <c r="D12" s="6"/>
      <c r="E12" s="65"/>
      <c r="F12" s="37"/>
      <c r="G12" s="74"/>
      <c r="H12" s="37"/>
      <c r="I12" s="37"/>
      <c r="J12" s="37"/>
      <c r="K12" s="38"/>
      <c r="L12" s="97"/>
      <c r="M12" s="44"/>
      <c r="N12" s="45"/>
    </row>
    <row r="13" spans="1:14" ht="15" x14ac:dyDescent="0.25">
      <c r="A13" s="22"/>
      <c r="B13" s="15"/>
      <c r="C13" s="8"/>
      <c r="D13" s="16" t="s">
        <v>33</v>
      </c>
      <c r="E13" s="66"/>
      <c r="F13" s="17">
        <f>SUM(F6:F12)</f>
        <v>500</v>
      </c>
      <c r="G13" s="75">
        <f t="shared" ref="G13:J13" si="0">SUM(G6:G12)</f>
        <v>20.869999999999997</v>
      </c>
      <c r="H13" s="17">
        <f t="shared" si="0"/>
        <v>20.169999999999998</v>
      </c>
      <c r="I13" s="17">
        <f t="shared" si="0"/>
        <v>85.06</v>
      </c>
      <c r="J13" s="17">
        <f t="shared" si="0"/>
        <v>600.75000000000011</v>
      </c>
      <c r="K13" s="23"/>
      <c r="L13" s="103" t="s">
        <v>70</v>
      </c>
      <c r="M13" s="44"/>
    </row>
    <row r="14" spans="1:14" ht="15" x14ac:dyDescent="0.25">
      <c r="A14" s="24">
        <f>A6</f>
        <v>4</v>
      </c>
      <c r="B14" s="11">
        <v>1</v>
      </c>
      <c r="C14" s="9" t="s">
        <v>25</v>
      </c>
      <c r="D14" s="61" t="s">
        <v>26</v>
      </c>
      <c r="E14" s="70" t="s">
        <v>72</v>
      </c>
      <c r="F14" s="60">
        <v>20</v>
      </c>
      <c r="G14" s="150">
        <v>0.19</v>
      </c>
      <c r="H14" s="150">
        <v>1.04</v>
      </c>
      <c r="I14" s="150">
        <v>1.48</v>
      </c>
      <c r="J14" s="60">
        <v>16.899999999999999</v>
      </c>
      <c r="K14" s="52">
        <v>326</v>
      </c>
      <c r="L14" s="99" t="s">
        <v>73</v>
      </c>
      <c r="M14" s="44"/>
    </row>
    <row r="15" spans="1:14" ht="15" x14ac:dyDescent="0.25">
      <c r="A15" s="21"/>
      <c r="B15" s="13"/>
      <c r="C15" s="10"/>
      <c r="D15" s="61" t="s">
        <v>27</v>
      </c>
      <c r="E15" s="89" t="s">
        <v>61</v>
      </c>
      <c r="F15" s="112" t="s">
        <v>39</v>
      </c>
      <c r="G15" s="151">
        <v>6.14</v>
      </c>
      <c r="H15" s="150">
        <v>3.98</v>
      </c>
      <c r="I15" s="150">
        <v>17.37</v>
      </c>
      <c r="J15" s="47">
        <v>16.739999999999998</v>
      </c>
      <c r="K15" s="85">
        <v>124.01</v>
      </c>
      <c r="L15" s="95">
        <v>29.4</v>
      </c>
      <c r="M15" s="44"/>
    </row>
    <row r="16" spans="1:14" x14ac:dyDescent="0.2">
      <c r="A16" s="21"/>
      <c r="B16" s="13"/>
      <c r="C16" s="88"/>
      <c r="D16" s="61" t="s">
        <v>28</v>
      </c>
      <c r="E16" s="148" t="s">
        <v>68</v>
      </c>
      <c r="F16" s="149">
        <v>90</v>
      </c>
      <c r="G16" s="150">
        <v>10.55</v>
      </c>
      <c r="H16" s="150">
        <v>13.85</v>
      </c>
      <c r="I16" s="150">
        <v>14.92</v>
      </c>
      <c r="J16" s="150">
        <v>135.46</v>
      </c>
      <c r="K16" s="85">
        <v>274</v>
      </c>
      <c r="L16" s="95">
        <v>52.48</v>
      </c>
      <c r="M16" s="44"/>
    </row>
    <row r="17" spans="1:13" x14ac:dyDescent="0.2">
      <c r="A17" s="21"/>
      <c r="B17" s="13"/>
      <c r="C17" s="88"/>
      <c r="D17" s="61" t="s">
        <v>29</v>
      </c>
      <c r="E17" s="148" t="s">
        <v>59</v>
      </c>
      <c r="F17" s="149">
        <v>150</v>
      </c>
      <c r="G17" s="150">
        <v>5.49</v>
      </c>
      <c r="H17" s="151">
        <v>4.5</v>
      </c>
      <c r="I17" s="151">
        <v>16.399999999999999</v>
      </c>
      <c r="J17" s="150">
        <v>227.49</v>
      </c>
      <c r="K17" s="85">
        <v>305</v>
      </c>
      <c r="L17" s="95">
        <v>15.06</v>
      </c>
      <c r="M17" s="44"/>
    </row>
    <row r="18" spans="1:13" x14ac:dyDescent="0.2">
      <c r="A18" s="21"/>
      <c r="B18" s="13"/>
      <c r="C18" s="88"/>
      <c r="D18" s="61" t="s">
        <v>30</v>
      </c>
      <c r="E18" s="83" t="s">
        <v>71</v>
      </c>
      <c r="F18" s="110">
        <v>200</v>
      </c>
      <c r="G18" s="47">
        <v>0.03</v>
      </c>
      <c r="H18" s="47">
        <v>16</v>
      </c>
      <c r="I18" s="84">
        <v>65</v>
      </c>
      <c r="J18" s="47">
        <v>0.21</v>
      </c>
      <c r="K18" s="85">
        <v>309</v>
      </c>
      <c r="L18" s="95">
        <v>4.38</v>
      </c>
      <c r="M18" s="44"/>
    </row>
    <row r="19" spans="1:13" x14ac:dyDescent="0.2">
      <c r="A19" s="21"/>
      <c r="B19" s="13"/>
      <c r="C19" s="88"/>
      <c r="D19" s="61" t="s">
        <v>31</v>
      </c>
      <c r="E19" s="148" t="s">
        <v>40</v>
      </c>
      <c r="F19" s="149">
        <v>30</v>
      </c>
      <c r="G19" s="150">
        <v>0.95</v>
      </c>
      <c r="H19" s="151">
        <v>0.6</v>
      </c>
      <c r="I19" s="150">
        <v>9.9600000000000009</v>
      </c>
      <c r="J19" s="151">
        <v>42.8</v>
      </c>
      <c r="K19" s="85">
        <v>0</v>
      </c>
      <c r="L19" s="150">
        <v>2.91</v>
      </c>
      <c r="M19" s="44"/>
    </row>
    <row r="20" spans="1:13" x14ac:dyDescent="0.2">
      <c r="A20" s="21"/>
      <c r="B20" s="13"/>
      <c r="C20" s="88"/>
      <c r="D20" s="61" t="s">
        <v>32</v>
      </c>
      <c r="E20" s="148" t="s">
        <v>44</v>
      </c>
      <c r="F20" s="149">
        <v>30</v>
      </c>
      <c r="G20" s="151">
        <v>2.4</v>
      </c>
      <c r="H20" s="150">
        <v>0.72</v>
      </c>
      <c r="I20" s="151">
        <v>14.4</v>
      </c>
      <c r="J20" s="149">
        <v>72</v>
      </c>
      <c r="K20" s="85">
        <v>0</v>
      </c>
      <c r="L20" s="150">
        <v>3.11</v>
      </c>
      <c r="M20" s="44"/>
    </row>
    <row r="21" spans="1:13" x14ac:dyDescent="0.2">
      <c r="A21" s="21"/>
      <c r="B21" s="13"/>
      <c r="C21" s="88"/>
      <c r="D21" s="62"/>
      <c r="E21" s="70"/>
      <c r="F21" s="60"/>
      <c r="G21" s="78"/>
      <c r="H21" s="60"/>
      <c r="I21" s="60"/>
      <c r="J21" s="60"/>
      <c r="K21" s="52"/>
      <c r="L21" s="99"/>
      <c r="M21" s="44"/>
    </row>
    <row r="22" spans="1:13" x14ac:dyDescent="0.2">
      <c r="A22" s="21"/>
      <c r="B22" s="13"/>
      <c r="C22" s="88" t="s">
        <v>47</v>
      </c>
      <c r="D22" s="62" t="s">
        <v>53</v>
      </c>
      <c r="E22" s="89" t="s">
        <v>62</v>
      </c>
      <c r="F22" s="111"/>
      <c r="G22" s="47">
        <v>4.6399999999999997</v>
      </c>
      <c r="H22" s="47">
        <v>38.25</v>
      </c>
      <c r="I22" s="84">
        <v>220.76</v>
      </c>
      <c r="J22" s="47">
        <v>5.69</v>
      </c>
      <c r="K22" s="85">
        <v>438</v>
      </c>
      <c r="L22" s="95">
        <v>20.74</v>
      </c>
      <c r="M22" s="44"/>
    </row>
    <row r="23" spans="1:13" ht="13.5" thickBot="1" x14ac:dyDescent="0.25">
      <c r="A23" s="21"/>
      <c r="B23" s="13"/>
      <c r="C23" s="88"/>
      <c r="D23" s="62" t="s">
        <v>22</v>
      </c>
      <c r="E23" s="90" t="s">
        <v>60</v>
      </c>
      <c r="F23" s="111"/>
      <c r="G23" s="56">
        <v>0.2</v>
      </c>
      <c r="H23" s="56">
        <v>24.4</v>
      </c>
      <c r="I23" s="91">
        <v>92</v>
      </c>
      <c r="J23" s="56">
        <v>0.5</v>
      </c>
      <c r="K23" s="92">
        <v>389</v>
      </c>
      <c r="L23" s="100">
        <v>21.6</v>
      </c>
      <c r="M23" s="44"/>
    </row>
    <row r="24" spans="1:13" ht="15" x14ac:dyDescent="0.25">
      <c r="A24" s="22"/>
      <c r="B24" s="15"/>
      <c r="C24" s="8"/>
      <c r="D24" s="16" t="s">
        <v>33</v>
      </c>
      <c r="E24" s="66"/>
      <c r="F24" s="87">
        <f>SUM(F14:F23)</f>
        <v>520</v>
      </c>
      <c r="G24" s="75">
        <f>SUM(G14:G23)</f>
        <v>30.590000000000003</v>
      </c>
      <c r="H24" s="17">
        <f>SUM(H14:H23)</f>
        <v>103.34</v>
      </c>
      <c r="I24" s="17">
        <f>SUM(I14:I23)</f>
        <v>452.28999999999996</v>
      </c>
      <c r="J24" s="17">
        <f>SUM(J14:J23)</f>
        <v>517.79000000000008</v>
      </c>
      <c r="K24" s="23"/>
      <c r="L24" s="103" t="s">
        <v>74</v>
      </c>
      <c r="M24" s="44"/>
    </row>
    <row r="25" spans="1:13" ht="15.75" thickBot="1" x14ac:dyDescent="0.25">
      <c r="A25" s="27">
        <f>A6</f>
        <v>4</v>
      </c>
      <c r="B25" s="28">
        <f>B6</f>
        <v>1</v>
      </c>
      <c r="C25" s="136" t="s">
        <v>4</v>
      </c>
      <c r="D25" s="137"/>
      <c r="E25" s="67"/>
      <c r="F25" s="81">
        <f>F13+F24</f>
        <v>1020</v>
      </c>
      <c r="G25" s="76">
        <f t="shared" ref="G25:J25" si="1">G13+G24</f>
        <v>51.46</v>
      </c>
      <c r="H25" s="29">
        <f t="shared" si="1"/>
        <v>123.51</v>
      </c>
      <c r="I25" s="29">
        <f>I13+I24</f>
        <v>537.34999999999991</v>
      </c>
      <c r="J25" s="29">
        <f t="shared" si="1"/>
        <v>1118.5400000000002</v>
      </c>
      <c r="K25" s="29"/>
      <c r="L25" s="104" t="s">
        <v>75</v>
      </c>
    </row>
    <row r="26" spans="1:13" ht="15" x14ac:dyDescent="0.25">
      <c r="A26" s="12">
        <v>4</v>
      </c>
      <c r="B26" s="13">
        <v>2</v>
      </c>
      <c r="C26" s="20" t="s">
        <v>20</v>
      </c>
      <c r="D26" s="5" t="s">
        <v>21</v>
      </c>
      <c r="E26" s="48" t="s">
        <v>63</v>
      </c>
      <c r="F26" s="112" t="s">
        <v>39</v>
      </c>
      <c r="G26" s="47">
        <v>9.11</v>
      </c>
      <c r="H26" s="47">
        <v>11.13</v>
      </c>
      <c r="I26" s="84">
        <v>41.17</v>
      </c>
      <c r="J26" s="47">
        <v>279.16000000000003</v>
      </c>
      <c r="K26" s="47">
        <v>173</v>
      </c>
      <c r="L26" s="53">
        <v>29.23</v>
      </c>
    </row>
    <row r="27" spans="1:13" ht="15" x14ac:dyDescent="0.25">
      <c r="A27" s="12"/>
      <c r="B27" s="13"/>
      <c r="C27" s="10"/>
      <c r="D27" s="7" t="s">
        <v>22</v>
      </c>
      <c r="E27" s="48" t="s">
        <v>64</v>
      </c>
      <c r="F27" s="110">
        <v>200</v>
      </c>
      <c r="G27" s="47">
        <v>0.92</v>
      </c>
      <c r="H27" s="47">
        <v>0.01</v>
      </c>
      <c r="I27" s="84">
        <v>42.08</v>
      </c>
      <c r="J27" s="47">
        <v>156.30000000000001</v>
      </c>
      <c r="K27" s="47">
        <v>591</v>
      </c>
      <c r="L27" s="53">
        <v>14</v>
      </c>
    </row>
    <row r="28" spans="1:13" ht="15" x14ac:dyDescent="0.25">
      <c r="A28" s="12"/>
      <c r="B28" s="13"/>
      <c r="C28" s="10"/>
      <c r="D28" s="7" t="s">
        <v>23</v>
      </c>
      <c r="E28" s="48" t="s">
        <v>40</v>
      </c>
      <c r="F28" s="110">
        <v>30</v>
      </c>
      <c r="G28" s="47">
        <v>1.43</v>
      </c>
      <c r="H28" s="47">
        <v>0.9</v>
      </c>
      <c r="I28" s="84">
        <v>14.94</v>
      </c>
      <c r="J28" s="47">
        <v>64.2</v>
      </c>
      <c r="K28" s="47">
        <v>1.05</v>
      </c>
      <c r="L28" s="53">
        <v>2.91</v>
      </c>
    </row>
    <row r="29" spans="1:13" ht="15" x14ac:dyDescent="0.25">
      <c r="A29" s="12"/>
      <c r="B29" s="13"/>
      <c r="C29" s="10"/>
      <c r="D29" s="93" t="s">
        <v>41</v>
      </c>
      <c r="E29" s="69" t="s">
        <v>65</v>
      </c>
      <c r="F29" s="60">
        <v>20</v>
      </c>
      <c r="G29" s="47">
        <v>4.74</v>
      </c>
      <c r="H29" s="47">
        <v>6.1</v>
      </c>
      <c r="I29" s="47"/>
      <c r="J29" s="60">
        <v>75.400000000000006</v>
      </c>
      <c r="K29" s="52">
        <v>97</v>
      </c>
      <c r="L29" s="99" t="s">
        <v>76</v>
      </c>
    </row>
    <row r="30" spans="1:13" ht="15" x14ac:dyDescent="0.25">
      <c r="A30" s="12"/>
      <c r="B30" s="13"/>
      <c r="C30" s="10"/>
      <c r="D30" s="6"/>
      <c r="E30" s="65"/>
      <c r="F30" s="37"/>
      <c r="G30" s="74"/>
      <c r="H30" s="37"/>
      <c r="I30" s="37"/>
      <c r="J30" s="37"/>
      <c r="K30" s="38"/>
      <c r="L30" s="99"/>
    </row>
    <row r="31" spans="1:13" ht="15" x14ac:dyDescent="0.25">
      <c r="A31" s="14"/>
      <c r="B31" s="15"/>
      <c r="C31" s="8"/>
      <c r="D31" s="16" t="s">
        <v>33</v>
      </c>
      <c r="E31" s="66"/>
      <c r="F31" s="17">
        <f>SUM(F26:F30)</f>
        <v>250</v>
      </c>
      <c r="G31" s="75">
        <f>SUM(G26:G30)</f>
        <v>16.2</v>
      </c>
      <c r="H31" s="17">
        <f>SUM(H26:H30)</f>
        <v>18.14</v>
      </c>
      <c r="I31" s="17">
        <f>SUM(I26:I30)</f>
        <v>98.19</v>
      </c>
      <c r="J31" s="17">
        <f>SUM(J26:J30)</f>
        <v>575.06000000000006</v>
      </c>
      <c r="K31" s="23"/>
      <c r="L31" s="103" t="s">
        <v>77</v>
      </c>
    </row>
    <row r="32" spans="1:13" ht="15" x14ac:dyDescent="0.25">
      <c r="A32" s="11">
        <f>A26</f>
        <v>4</v>
      </c>
      <c r="B32" s="11">
        <f>B26</f>
        <v>2</v>
      </c>
      <c r="C32" s="9" t="s">
        <v>25</v>
      </c>
      <c r="D32" s="61" t="s">
        <v>26</v>
      </c>
      <c r="E32" s="70"/>
      <c r="F32" s="60"/>
      <c r="G32" s="78"/>
      <c r="H32" s="60"/>
      <c r="I32" s="60"/>
      <c r="J32" s="60"/>
      <c r="K32" s="52"/>
      <c r="L32" s="99"/>
    </row>
    <row r="33" spans="1:12" ht="15" x14ac:dyDescent="0.25">
      <c r="A33" s="12"/>
      <c r="B33" s="13"/>
      <c r="C33" s="10"/>
      <c r="D33" s="61" t="s">
        <v>27</v>
      </c>
      <c r="E33" s="48" t="s">
        <v>42</v>
      </c>
      <c r="F33" s="110">
        <v>220</v>
      </c>
      <c r="G33" s="151">
        <v>6.8</v>
      </c>
      <c r="H33" s="151">
        <v>7.6</v>
      </c>
      <c r="I33" s="151">
        <v>28.67</v>
      </c>
      <c r="J33" s="151">
        <v>6.8</v>
      </c>
      <c r="K33" s="47">
        <v>102.01</v>
      </c>
      <c r="L33" s="53">
        <v>14.67</v>
      </c>
    </row>
    <row r="34" spans="1:12" ht="15" x14ac:dyDescent="0.25">
      <c r="A34" s="12"/>
      <c r="B34" s="13"/>
      <c r="C34" s="10"/>
      <c r="D34" s="61" t="s">
        <v>28</v>
      </c>
      <c r="E34" s="148" t="s">
        <v>78</v>
      </c>
      <c r="F34" s="149">
        <v>90</v>
      </c>
      <c r="G34" s="150">
        <v>12.24</v>
      </c>
      <c r="H34" s="150">
        <v>8.86</v>
      </c>
      <c r="I34" s="150">
        <v>23.67</v>
      </c>
      <c r="J34" s="151">
        <v>140.4</v>
      </c>
      <c r="K34" s="47">
        <v>268</v>
      </c>
      <c r="L34" s="53">
        <v>53.12</v>
      </c>
    </row>
    <row r="35" spans="1:12" ht="15" x14ac:dyDescent="0.25">
      <c r="A35" s="12"/>
      <c r="B35" s="13"/>
      <c r="C35" s="10"/>
      <c r="D35" s="61" t="s">
        <v>29</v>
      </c>
      <c r="E35" s="148" t="s">
        <v>79</v>
      </c>
      <c r="F35" s="149">
        <v>150</v>
      </c>
      <c r="G35" s="47">
        <v>205.19</v>
      </c>
      <c r="H35" s="150">
        <v>4.93</v>
      </c>
      <c r="I35" s="150">
        <v>9.68</v>
      </c>
      <c r="J35" s="151">
        <v>32.9</v>
      </c>
      <c r="K35" s="47">
        <v>171</v>
      </c>
      <c r="L35" s="153">
        <v>15.71</v>
      </c>
    </row>
    <row r="36" spans="1:12" ht="15" x14ac:dyDescent="0.25">
      <c r="A36" s="12"/>
      <c r="B36" s="13"/>
      <c r="C36" s="10"/>
      <c r="D36" s="61"/>
      <c r="E36" s="148" t="s">
        <v>80</v>
      </c>
      <c r="F36" s="149">
        <v>30</v>
      </c>
      <c r="G36" s="147">
        <v>1.6</v>
      </c>
      <c r="H36" s="146">
        <v>0.48</v>
      </c>
      <c r="I36" s="147">
        <v>9.6</v>
      </c>
      <c r="J36" s="154">
        <v>48</v>
      </c>
      <c r="K36" s="84">
        <v>0</v>
      </c>
      <c r="L36" s="155">
        <v>3.11</v>
      </c>
    </row>
    <row r="37" spans="1:12" ht="15" x14ac:dyDescent="0.25">
      <c r="A37" s="12"/>
      <c r="B37" s="13"/>
      <c r="C37" s="10"/>
      <c r="D37" s="62" t="s">
        <v>32</v>
      </c>
      <c r="E37" s="148" t="s">
        <v>40</v>
      </c>
      <c r="F37" s="149">
        <v>30</v>
      </c>
      <c r="G37" s="47">
        <v>64.2</v>
      </c>
      <c r="H37" s="47">
        <v>1.43</v>
      </c>
      <c r="I37" s="47">
        <v>0.9</v>
      </c>
      <c r="J37" s="84">
        <v>14.94</v>
      </c>
      <c r="K37" s="47">
        <v>0</v>
      </c>
      <c r="L37" s="53">
        <v>2.91</v>
      </c>
    </row>
    <row r="38" spans="1:12" ht="15" x14ac:dyDescent="0.25">
      <c r="A38" s="12"/>
      <c r="B38" s="13"/>
      <c r="C38" s="115" t="s">
        <v>52</v>
      </c>
      <c r="D38" s="62" t="s">
        <v>53</v>
      </c>
      <c r="E38" s="148" t="s">
        <v>48</v>
      </c>
      <c r="F38" s="149">
        <v>100</v>
      </c>
      <c r="G38" s="47">
        <v>252.32</v>
      </c>
      <c r="H38" s="47">
        <v>8.43</v>
      </c>
      <c r="I38" s="47">
        <v>9.52</v>
      </c>
      <c r="J38" s="84">
        <v>36.4</v>
      </c>
      <c r="K38" s="47">
        <v>424</v>
      </c>
      <c r="L38" s="150">
        <v>28.59</v>
      </c>
    </row>
    <row r="39" spans="1:12" ht="15.75" thickBot="1" x14ac:dyDescent="0.3">
      <c r="A39" s="12"/>
      <c r="B39" s="13"/>
      <c r="C39" s="10"/>
      <c r="D39" s="62" t="s">
        <v>22</v>
      </c>
      <c r="E39" s="55" t="s">
        <v>64</v>
      </c>
      <c r="F39" s="125">
        <v>200</v>
      </c>
      <c r="G39" s="56">
        <v>156.30000000000001</v>
      </c>
      <c r="H39" s="56">
        <v>0.92</v>
      </c>
      <c r="I39" s="56">
        <v>0.01</v>
      </c>
      <c r="J39" s="91">
        <v>42.08</v>
      </c>
      <c r="K39" s="56">
        <v>591</v>
      </c>
      <c r="L39" s="150">
        <v>14</v>
      </c>
    </row>
    <row r="40" spans="1:12" ht="15" x14ac:dyDescent="0.25">
      <c r="A40" s="14"/>
      <c r="B40" s="15"/>
      <c r="C40" s="8"/>
      <c r="D40" s="16" t="s">
        <v>33</v>
      </c>
      <c r="E40" s="117"/>
      <c r="F40" s="111">
        <f>SUM(F32:F39)</f>
        <v>820</v>
      </c>
      <c r="G40" s="118">
        <f>SUM(G32:G39)</f>
        <v>698.64999999999986</v>
      </c>
      <c r="H40" s="111">
        <f>SUM(H32:H39)</f>
        <v>32.65</v>
      </c>
      <c r="I40" s="111">
        <f>SUM(I32:I39)</f>
        <v>82.050000000000011</v>
      </c>
      <c r="J40" s="111">
        <f>SUM(J32:J39)</f>
        <v>321.52</v>
      </c>
      <c r="K40" s="119"/>
      <c r="L40" s="103" t="s">
        <v>81</v>
      </c>
    </row>
    <row r="41" spans="1:12" ht="15.75" customHeight="1" thickBot="1" x14ac:dyDescent="0.25">
      <c r="A41" s="30">
        <f>A26</f>
        <v>4</v>
      </c>
      <c r="B41" s="30">
        <f>B26</f>
        <v>2</v>
      </c>
      <c r="C41" s="136" t="s">
        <v>4</v>
      </c>
      <c r="D41" s="137"/>
      <c r="E41" s="67"/>
      <c r="F41" s="81">
        <f>F31+F40</f>
        <v>1070</v>
      </c>
      <c r="G41" s="76">
        <f>G31+G40</f>
        <v>714.84999999999991</v>
      </c>
      <c r="H41" s="29">
        <f>H31+H40</f>
        <v>50.79</v>
      </c>
      <c r="I41" s="29">
        <f>I31+I40</f>
        <v>180.24</v>
      </c>
      <c r="J41" s="29">
        <f>J31+J40</f>
        <v>896.58</v>
      </c>
      <c r="K41" s="29"/>
      <c r="L41" s="104" t="s">
        <v>82</v>
      </c>
    </row>
    <row r="42" spans="1:12" ht="25.5" x14ac:dyDescent="0.25">
      <c r="A42" s="18">
        <v>4</v>
      </c>
      <c r="B42" s="19">
        <v>3</v>
      </c>
      <c r="C42" s="20" t="s">
        <v>20</v>
      </c>
      <c r="D42" s="5" t="s">
        <v>21</v>
      </c>
      <c r="E42" s="148" t="s">
        <v>83</v>
      </c>
      <c r="F42" s="156">
        <v>210</v>
      </c>
      <c r="G42" s="150">
        <v>15.85</v>
      </c>
      <c r="H42" s="150">
        <v>18.62</v>
      </c>
      <c r="I42" s="150">
        <v>31.56</v>
      </c>
      <c r="J42" s="150">
        <v>347.23</v>
      </c>
      <c r="K42" s="47">
        <v>175</v>
      </c>
      <c r="L42" s="150">
        <v>36.69</v>
      </c>
    </row>
    <row r="43" spans="1:12" ht="15" x14ac:dyDescent="0.25">
      <c r="A43" s="21"/>
      <c r="B43" s="13"/>
      <c r="C43" s="10"/>
      <c r="D43" s="7" t="s">
        <v>22</v>
      </c>
      <c r="E43" s="148" t="s">
        <v>71</v>
      </c>
      <c r="F43" s="149">
        <v>200</v>
      </c>
      <c r="G43" s="150">
        <v>15.85</v>
      </c>
      <c r="H43" s="150">
        <v>18.62</v>
      </c>
      <c r="I43" s="150">
        <v>31.56</v>
      </c>
      <c r="J43" s="149">
        <v>60</v>
      </c>
      <c r="K43" s="47">
        <v>376</v>
      </c>
      <c r="L43" s="51">
        <v>4.38</v>
      </c>
    </row>
    <row r="44" spans="1:12" ht="15" x14ac:dyDescent="0.25">
      <c r="A44" s="21"/>
      <c r="B44" s="13"/>
      <c r="C44" s="10"/>
      <c r="D44" s="7" t="s">
        <v>23</v>
      </c>
      <c r="E44" s="148" t="s">
        <v>44</v>
      </c>
      <c r="F44" s="149">
        <v>20</v>
      </c>
      <c r="G44" s="47">
        <v>4</v>
      </c>
      <c r="H44" s="47">
        <v>1.2</v>
      </c>
      <c r="I44" s="47">
        <v>24</v>
      </c>
      <c r="J44" s="149">
        <v>48</v>
      </c>
      <c r="K44" s="47">
        <v>0</v>
      </c>
      <c r="L44" s="51">
        <v>2.04</v>
      </c>
    </row>
    <row r="45" spans="1:12" ht="15" x14ac:dyDescent="0.25">
      <c r="A45" s="21"/>
      <c r="B45" s="13"/>
      <c r="C45" s="10"/>
      <c r="D45" s="7"/>
      <c r="E45" s="148" t="s">
        <v>40</v>
      </c>
      <c r="F45" s="149">
        <v>20</v>
      </c>
      <c r="G45" s="47">
        <v>0.95</v>
      </c>
      <c r="H45" s="47">
        <v>0.6</v>
      </c>
      <c r="I45" s="47">
        <v>9.9600000000000009</v>
      </c>
      <c r="J45" s="151">
        <v>42.8</v>
      </c>
      <c r="K45" s="47">
        <v>0</v>
      </c>
      <c r="L45" s="51">
        <v>1.92</v>
      </c>
    </row>
    <row r="46" spans="1:12" ht="15" x14ac:dyDescent="0.25">
      <c r="A46" s="21"/>
      <c r="B46" s="13"/>
      <c r="C46" s="10"/>
      <c r="D46" s="114" t="s">
        <v>66</v>
      </c>
      <c r="E46" s="148" t="s">
        <v>84</v>
      </c>
      <c r="F46" s="149">
        <v>200</v>
      </c>
      <c r="G46" s="151">
        <v>0.8</v>
      </c>
      <c r="H46" s="151">
        <v>0.8</v>
      </c>
      <c r="I46" s="151">
        <v>19.600000000000001</v>
      </c>
      <c r="J46" s="47">
        <v>94</v>
      </c>
      <c r="K46" s="47">
        <v>458</v>
      </c>
      <c r="L46" s="51">
        <v>27</v>
      </c>
    </row>
    <row r="47" spans="1:12" ht="15" x14ac:dyDescent="0.25">
      <c r="A47" s="21"/>
      <c r="B47" s="13"/>
      <c r="C47" s="10"/>
      <c r="D47" s="6"/>
      <c r="E47" s="70"/>
      <c r="F47" s="60"/>
      <c r="G47" s="78"/>
      <c r="H47" s="60"/>
      <c r="I47" s="60"/>
      <c r="J47" s="60"/>
      <c r="K47" s="52"/>
      <c r="L47" s="99"/>
    </row>
    <row r="48" spans="1:12" ht="15" x14ac:dyDescent="0.25">
      <c r="A48" s="22"/>
      <c r="B48" s="15"/>
      <c r="C48" s="8"/>
      <c r="D48" s="16" t="s">
        <v>33</v>
      </c>
      <c r="E48" s="66"/>
      <c r="F48" s="17">
        <f>SUM(F42:F47)</f>
        <v>650</v>
      </c>
      <c r="G48" s="75">
        <f>SUM(G42:G47)</f>
        <v>37.450000000000003</v>
      </c>
      <c r="H48" s="17">
        <f>SUM(H42:H47)</f>
        <v>39.840000000000003</v>
      </c>
      <c r="I48" s="17">
        <f>SUM(I42:I47)</f>
        <v>116.68</v>
      </c>
      <c r="J48" s="17">
        <f>SUM(J42:J47)</f>
        <v>592.03</v>
      </c>
      <c r="K48" s="23"/>
      <c r="L48" s="103" t="s">
        <v>88</v>
      </c>
    </row>
    <row r="49" spans="1:12" ht="15" x14ac:dyDescent="0.25">
      <c r="A49" s="24">
        <f>A42</f>
        <v>4</v>
      </c>
      <c r="B49" s="11">
        <f>B42</f>
        <v>3</v>
      </c>
      <c r="C49" s="9" t="s">
        <v>25</v>
      </c>
      <c r="D49" s="7" t="s">
        <v>26</v>
      </c>
      <c r="E49" s="70"/>
      <c r="F49" s="60"/>
      <c r="G49" s="78"/>
      <c r="H49" s="60"/>
      <c r="I49" s="60"/>
      <c r="J49" s="60"/>
      <c r="K49" s="52"/>
      <c r="L49" s="99"/>
    </row>
    <row r="50" spans="1:12" ht="15" x14ac:dyDescent="0.25">
      <c r="A50" s="21"/>
      <c r="B50" s="13"/>
      <c r="C50" s="10"/>
      <c r="D50" s="7" t="s">
        <v>27</v>
      </c>
      <c r="E50" s="148" t="s">
        <v>55</v>
      </c>
      <c r="F50" s="149">
        <v>200</v>
      </c>
      <c r="G50" s="150">
        <v>4.5199999999999996</v>
      </c>
      <c r="H50" s="150">
        <v>4.12</v>
      </c>
      <c r="I50" s="150">
        <v>18.71</v>
      </c>
      <c r="J50" s="151">
        <v>269.88</v>
      </c>
      <c r="K50" s="47">
        <v>88.02</v>
      </c>
      <c r="L50" s="150">
        <v>12.29</v>
      </c>
    </row>
    <row r="51" spans="1:12" ht="15" x14ac:dyDescent="0.25">
      <c r="A51" s="21"/>
      <c r="B51" s="13"/>
      <c r="C51" s="10"/>
      <c r="D51" s="7" t="s">
        <v>28</v>
      </c>
      <c r="E51" s="148" t="s">
        <v>50</v>
      </c>
      <c r="F51" s="149">
        <v>240</v>
      </c>
      <c r="G51" s="157">
        <v>17.3</v>
      </c>
      <c r="H51" s="157">
        <v>23.08</v>
      </c>
      <c r="I51" s="157">
        <v>61.6</v>
      </c>
      <c r="J51" s="157">
        <v>540</v>
      </c>
      <c r="K51" s="47">
        <v>291</v>
      </c>
      <c r="L51" s="150">
        <v>78.989999999999995</v>
      </c>
    </row>
    <row r="52" spans="1:12" ht="15" x14ac:dyDescent="0.25">
      <c r="A52" s="21"/>
      <c r="B52" s="13"/>
      <c r="C52" s="10"/>
      <c r="D52" s="93" t="s">
        <v>30</v>
      </c>
      <c r="E52" s="148" t="s">
        <v>85</v>
      </c>
      <c r="F52" s="149">
        <v>200</v>
      </c>
      <c r="G52" s="150">
        <v>0.68</v>
      </c>
      <c r="H52" s="150">
        <v>0.14000000000000001</v>
      </c>
      <c r="I52" s="150">
        <v>35.26</v>
      </c>
      <c r="J52" s="151">
        <v>143.80000000000001</v>
      </c>
      <c r="K52" s="47">
        <v>349</v>
      </c>
      <c r="L52" s="150">
        <v>15.31</v>
      </c>
    </row>
    <row r="53" spans="1:12" ht="15" x14ac:dyDescent="0.25">
      <c r="A53" s="21"/>
      <c r="B53" s="13"/>
      <c r="C53" s="10"/>
      <c r="D53" s="7" t="s">
        <v>31</v>
      </c>
      <c r="E53" s="148" t="s">
        <v>40</v>
      </c>
      <c r="F53" s="149">
        <v>30</v>
      </c>
      <c r="G53" s="150">
        <v>1.43</v>
      </c>
      <c r="H53" s="151">
        <v>0.9</v>
      </c>
      <c r="I53" s="150">
        <v>14.94</v>
      </c>
      <c r="J53" s="151">
        <v>64.2</v>
      </c>
      <c r="K53" s="47">
        <v>1.04</v>
      </c>
      <c r="L53" s="150">
        <v>2.88</v>
      </c>
    </row>
    <row r="54" spans="1:12" ht="15" x14ac:dyDescent="0.25">
      <c r="A54" s="21"/>
      <c r="B54" s="13"/>
      <c r="C54" s="10"/>
      <c r="D54" s="7" t="s">
        <v>32</v>
      </c>
      <c r="E54" s="148" t="s">
        <v>44</v>
      </c>
      <c r="F54" s="149">
        <v>30</v>
      </c>
      <c r="G54" s="151">
        <v>2.4</v>
      </c>
      <c r="H54" s="150">
        <v>0.72</v>
      </c>
      <c r="I54" s="151">
        <v>14.4</v>
      </c>
      <c r="J54" s="149">
        <v>72</v>
      </c>
      <c r="K54" s="47">
        <v>1.05</v>
      </c>
      <c r="L54" s="150">
        <v>3.06</v>
      </c>
    </row>
    <row r="55" spans="1:12" ht="15" x14ac:dyDescent="0.25">
      <c r="A55" s="21"/>
      <c r="B55" s="13"/>
      <c r="C55" s="10"/>
      <c r="D55" s="7"/>
      <c r="E55" s="71"/>
      <c r="F55" s="113"/>
      <c r="G55" s="77"/>
      <c r="H55" s="47"/>
      <c r="I55" s="47"/>
      <c r="J55" s="47"/>
      <c r="K55" s="47"/>
      <c r="L55" s="105"/>
    </row>
    <row r="56" spans="1:12" ht="15" x14ac:dyDescent="0.25">
      <c r="A56" s="21"/>
      <c r="B56" s="13"/>
      <c r="C56" s="49" t="s">
        <v>52</v>
      </c>
      <c r="D56" s="50" t="s">
        <v>53</v>
      </c>
      <c r="E56" s="148" t="s">
        <v>86</v>
      </c>
      <c r="F56" s="149">
        <v>100</v>
      </c>
      <c r="G56" s="150">
        <v>11.32</v>
      </c>
      <c r="H56" s="150">
        <v>12.52</v>
      </c>
      <c r="I56" s="151">
        <v>36.4</v>
      </c>
      <c r="J56" s="150">
        <v>292.32</v>
      </c>
      <c r="K56" s="47">
        <v>424</v>
      </c>
      <c r="L56" s="150">
        <v>33.74</v>
      </c>
    </row>
    <row r="57" spans="1:12" ht="15" x14ac:dyDescent="0.25">
      <c r="A57" s="21"/>
      <c r="B57" s="13"/>
      <c r="C57" s="10"/>
      <c r="D57" s="114" t="s">
        <v>22</v>
      </c>
      <c r="E57" s="148" t="s">
        <v>71</v>
      </c>
      <c r="F57" s="149">
        <v>200</v>
      </c>
      <c r="G57" s="151">
        <v>0.1</v>
      </c>
      <c r="H57" s="150">
        <v>0.06</v>
      </c>
      <c r="I57" s="149">
        <v>15</v>
      </c>
      <c r="J57" s="149">
        <v>60</v>
      </c>
      <c r="K57" s="47">
        <v>377</v>
      </c>
      <c r="L57" s="150">
        <v>4.38</v>
      </c>
    </row>
    <row r="58" spans="1:12" ht="15" x14ac:dyDescent="0.25">
      <c r="A58" s="22"/>
      <c r="B58" s="15"/>
      <c r="C58" s="8"/>
      <c r="D58" s="16" t="s">
        <v>33</v>
      </c>
      <c r="E58" s="117"/>
      <c r="F58" s="111">
        <f>SUM(F49:F57)</f>
        <v>1000</v>
      </c>
      <c r="G58" s="118">
        <f t="shared" ref="G58" si="2">SUM(G49:G57)</f>
        <v>37.75</v>
      </c>
      <c r="H58" s="111">
        <f t="shared" ref="H58" si="3">SUM(H49:H57)</f>
        <v>41.54</v>
      </c>
      <c r="I58" s="111">
        <f t="shared" ref="I58" si="4">SUM(I49:I57)</f>
        <v>196.31</v>
      </c>
      <c r="J58" s="111">
        <f t="shared" ref="J58" si="5">SUM(J49:J57)</f>
        <v>1442.2</v>
      </c>
      <c r="K58" s="119"/>
      <c r="L58" s="103" t="s">
        <v>87</v>
      </c>
    </row>
    <row r="59" spans="1:12" ht="15.75" customHeight="1" thickBot="1" x14ac:dyDescent="0.25">
      <c r="A59" s="27">
        <f>A42</f>
        <v>4</v>
      </c>
      <c r="B59" s="28">
        <f>B42</f>
        <v>3</v>
      </c>
      <c r="C59" s="136" t="s">
        <v>4</v>
      </c>
      <c r="D59" s="137"/>
      <c r="E59" s="67"/>
      <c r="F59" s="81">
        <f>F48+F58</f>
        <v>1650</v>
      </c>
      <c r="G59" s="76">
        <f t="shared" ref="G59" si="6">G48+G58</f>
        <v>75.2</v>
      </c>
      <c r="H59" s="29">
        <f t="shared" ref="H59" si="7">H48+H58</f>
        <v>81.38</v>
      </c>
      <c r="I59" s="29">
        <f t="shared" ref="I59" si="8">I48+I58</f>
        <v>312.99</v>
      </c>
      <c r="J59" s="29">
        <f t="shared" ref="J59:L59" si="9">J48+J58</f>
        <v>2034.23</v>
      </c>
      <c r="K59" s="29"/>
      <c r="L59" s="104" t="s">
        <v>89</v>
      </c>
    </row>
    <row r="60" spans="1:12" ht="15.75" thickBot="1" x14ac:dyDescent="0.3">
      <c r="A60" s="18">
        <v>4</v>
      </c>
      <c r="B60" s="19">
        <v>4</v>
      </c>
      <c r="C60" s="20" t="s">
        <v>20</v>
      </c>
      <c r="D60" s="120" t="s">
        <v>21</v>
      </c>
      <c r="E60" s="144" t="s">
        <v>93</v>
      </c>
      <c r="F60" s="152">
        <v>90</v>
      </c>
      <c r="G60" s="146">
        <v>12.96</v>
      </c>
      <c r="H60" s="147">
        <v>14.1</v>
      </c>
      <c r="I60" s="147">
        <v>11.6</v>
      </c>
      <c r="J60" s="145">
        <v>129</v>
      </c>
      <c r="K60" s="146">
        <v>279.02999999999997</v>
      </c>
      <c r="L60" s="146">
        <v>49.89</v>
      </c>
    </row>
    <row r="61" spans="1:12" ht="15" x14ac:dyDescent="0.25">
      <c r="A61" s="21"/>
      <c r="B61" s="13"/>
      <c r="C61" s="10"/>
      <c r="D61" s="120" t="s">
        <v>29</v>
      </c>
      <c r="E61" s="144" t="s">
        <v>92</v>
      </c>
      <c r="F61" s="145">
        <v>150</v>
      </c>
      <c r="G61" s="146">
        <v>3.14</v>
      </c>
      <c r="H61" s="147">
        <v>5.0999999999999996</v>
      </c>
      <c r="I61" s="146">
        <v>21.75</v>
      </c>
      <c r="J61" s="146">
        <v>227.52</v>
      </c>
      <c r="K61" s="145">
        <v>312</v>
      </c>
      <c r="L61" s="145">
        <v>26</v>
      </c>
    </row>
    <row r="62" spans="1:12" ht="15" x14ac:dyDescent="0.25">
      <c r="A62" s="21"/>
      <c r="B62" s="13"/>
      <c r="C62" s="10"/>
      <c r="D62" s="61" t="s">
        <v>22</v>
      </c>
      <c r="E62" s="144" t="s">
        <v>91</v>
      </c>
      <c r="F62" s="145">
        <v>200</v>
      </c>
      <c r="G62" s="147">
        <v>0.1</v>
      </c>
      <c r="H62" s="146">
        <v>0.04</v>
      </c>
      <c r="I62" s="145">
        <v>24</v>
      </c>
      <c r="J62" s="145">
        <v>95</v>
      </c>
      <c r="K62" s="145">
        <v>352</v>
      </c>
      <c r="L62" s="145">
        <v>14</v>
      </c>
    </row>
    <row r="63" spans="1:12" ht="15" x14ac:dyDescent="0.25">
      <c r="A63" s="21"/>
      <c r="B63" s="13"/>
      <c r="C63" s="10"/>
      <c r="D63" s="61" t="s">
        <v>31</v>
      </c>
      <c r="E63" s="144" t="s">
        <v>44</v>
      </c>
      <c r="F63" s="145">
        <v>30</v>
      </c>
      <c r="G63" s="147">
        <v>2.4</v>
      </c>
      <c r="H63" s="146">
        <v>0.72</v>
      </c>
      <c r="I63" s="147">
        <v>14.4</v>
      </c>
      <c r="J63" s="145">
        <v>72</v>
      </c>
      <c r="K63" s="145">
        <v>0</v>
      </c>
      <c r="L63" s="146">
        <v>3.11</v>
      </c>
    </row>
    <row r="64" spans="1:12" ht="15" x14ac:dyDescent="0.25">
      <c r="A64" s="21"/>
      <c r="B64" s="13"/>
      <c r="C64" s="10"/>
      <c r="D64" s="61" t="s">
        <v>32</v>
      </c>
      <c r="E64" s="144" t="s">
        <v>40</v>
      </c>
      <c r="F64" s="145">
        <v>30</v>
      </c>
      <c r="G64" s="146">
        <v>1.43</v>
      </c>
      <c r="H64" s="147">
        <v>0.9</v>
      </c>
      <c r="I64" s="146">
        <v>14.94</v>
      </c>
      <c r="J64" s="147">
        <v>64.2</v>
      </c>
      <c r="K64" s="145">
        <v>0</v>
      </c>
      <c r="L64" s="146">
        <v>2.91</v>
      </c>
    </row>
    <row r="65" spans="1:12" ht="15" x14ac:dyDescent="0.25">
      <c r="A65" s="21"/>
      <c r="B65" s="13"/>
      <c r="C65" s="10"/>
      <c r="D65" s="116"/>
      <c r="E65" s="70"/>
      <c r="F65" s="60"/>
      <c r="G65" s="78"/>
      <c r="H65" s="60"/>
      <c r="I65" s="60"/>
      <c r="J65" s="60"/>
      <c r="K65" s="52"/>
      <c r="L65" s="99"/>
    </row>
    <row r="66" spans="1:12" ht="15" x14ac:dyDescent="0.25">
      <c r="A66" s="22"/>
      <c r="B66" s="15"/>
      <c r="C66" s="8"/>
      <c r="D66" s="122" t="s">
        <v>33</v>
      </c>
      <c r="E66" s="117"/>
      <c r="F66" s="111">
        <f>SUM(F60:F65)</f>
        <v>500</v>
      </c>
      <c r="G66" s="118">
        <f t="shared" ref="G66" si="10">SUM(G60:G65)</f>
        <v>20.03</v>
      </c>
      <c r="H66" s="111">
        <f>SUM(H60:H65)</f>
        <v>20.859999999999996</v>
      </c>
      <c r="I66" s="111">
        <f>SUM(I60:I65)</f>
        <v>86.69</v>
      </c>
      <c r="J66" s="111">
        <f>SUM(J60:J65)</f>
        <v>587.72</v>
      </c>
      <c r="K66" s="119"/>
      <c r="L66" s="103" t="s">
        <v>94</v>
      </c>
    </row>
    <row r="67" spans="1:12" ht="15" x14ac:dyDescent="0.25">
      <c r="A67" s="24">
        <f>A60</f>
        <v>4</v>
      </c>
      <c r="B67" s="11">
        <f>B60</f>
        <v>4</v>
      </c>
      <c r="C67" s="9" t="s">
        <v>25</v>
      </c>
      <c r="D67" s="61" t="s">
        <v>26</v>
      </c>
      <c r="E67" s="70"/>
      <c r="F67" s="60"/>
      <c r="G67" s="78"/>
      <c r="H67" s="60"/>
      <c r="I67" s="60"/>
      <c r="J67" s="60"/>
      <c r="K67" s="52"/>
      <c r="L67" s="99"/>
    </row>
    <row r="68" spans="1:12" ht="15" x14ac:dyDescent="0.25">
      <c r="A68" s="21"/>
      <c r="B68" s="13"/>
      <c r="C68" s="10"/>
      <c r="D68" s="61" t="s">
        <v>27</v>
      </c>
      <c r="E68" s="148" t="s">
        <v>95</v>
      </c>
      <c r="F68" s="156">
        <v>210</v>
      </c>
      <c r="G68" s="47">
        <v>18.78</v>
      </c>
      <c r="H68" s="47">
        <v>34.9</v>
      </c>
      <c r="I68" s="47">
        <v>63.08</v>
      </c>
      <c r="J68" s="150">
        <v>231.41</v>
      </c>
      <c r="K68" s="150">
        <v>96.02</v>
      </c>
      <c r="L68" s="150">
        <v>33.58</v>
      </c>
    </row>
    <row r="69" spans="1:12" ht="15" x14ac:dyDescent="0.25">
      <c r="A69" s="21"/>
      <c r="B69" s="13"/>
      <c r="C69" s="10"/>
      <c r="D69" s="61" t="s">
        <v>28</v>
      </c>
      <c r="E69" s="148" t="s">
        <v>96</v>
      </c>
      <c r="F69" s="156">
        <v>100</v>
      </c>
      <c r="G69" s="150">
        <v>15.73</v>
      </c>
      <c r="H69" s="150">
        <v>17.89</v>
      </c>
      <c r="I69" s="150">
        <v>12.89</v>
      </c>
      <c r="J69" s="150">
        <v>147.78</v>
      </c>
      <c r="K69" s="150">
        <v>279.02999999999997</v>
      </c>
      <c r="L69" s="150">
        <v>48.88</v>
      </c>
    </row>
    <row r="70" spans="1:12" ht="15" x14ac:dyDescent="0.25">
      <c r="A70" s="21"/>
      <c r="B70" s="13"/>
      <c r="C70" s="10"/>
      <c r="D70" s="61" t="s">
        <v>23</v>
      </c>
      <c r="E70" s="148" t="s">
        <v>44</v>
      </c>
      <c r="F70" s="149">
        <v>30</v>
      </c>
      <c r="G70" s="151">
        <v>2.4</v>
      </c>
      <c r="H70" s="150">
        <v>0.72</v>
      </c>
      <c r="I70" s="151">
        <v>14.4</v>
      </c>
      <c r="J70" s="149">
        <v>72</v>
      </c>
      <c r="K70" s="149">
        <v>0</v>
      </c>
      <c r="L70" s="150">
        <v>3.11</v>
      </c>
    </row>
    <row r="71" spans="1:12" ht="15" x14ac:dyDescent="0.25">
      <c r="A71" s="21"/>
      <c r="B71" s="13"/>
      <c r="C71" s="10"/>
      <c r="D71" s="61" t="s">
        <v>100</v>
      </c>
      <c r="E71" s="148" t="s">
        <v>40</v>
      </c>
      <c r="F71" s="149">
        <v>30</v>
      </c>
      <c r="G71" s="150">
        <v>0.95</v>
      </c>
      <c r="H71" s="151">
        <v>0.6</v>
      </c>
      <c r="I71" s="150">
        <v>9.9600000000000009</v>
      </c>
      <c r="J71" s="151">
        <v>42.8</v>
      </c>
      <c r="K71" s="149">
        <v>0</v>
      </c>
      <c r="L71" s="150">
        <v>2.91</v>
      </c>
    </row>
    <row r="72" spans="1:12" ht="15" x14ac:dyDescent="0.25">
      <c r="A72" s="21"/>
      <c r="B72" s="13"/>
      <c r="C72" s="10"/>
      <c r="D72" s="61" t="s">
        <v>30</v>
      </c>
      <c r="E72" s="148" t="s">
        <v>71</v>
      </c>
      <c r="F72" s="156">
        <v>207</v>
      </c>
      <c r="G72" s="150">
        <v>0.21</v>
      </c>
      <c r="H72" s="150">
        <v>0.03</v>
      </c>
      <c r="I72" s="149">
        <v>16</v>
      </c>
      <c r="J72" s="149">
        <v>65</v>
      </c>
      <c r="K72" s="149">
        <v>377</v>
      </c>
      <c r="L72" s="150">
        <v>7.84</v>
      </c>
    </row>
    <row r="73" spans="1:12" ht="15" x14ac:dyDescent="0.25">
      <c r="A73" s="21"/>
      <c r="B73" s="13"/>
      <c r="C73" s="49"/>
      <c r="D73" s="61" t="s">
        <v>29</v>
      </c>
      <c r="E73" s="148" t="s">
        <v>90</v>
      </c>
      <c r="F73" s="149">
        <v>150</v>
      </c>
      <c r="G73" s="150">
        <v>3.14</v>
      </c>
      <c r="H73" s="151">
        <v>5.0999999999999996</v>
      </c>
      <c r="I73" s="150">
        <v>48.75</v>
      </c>
      <c r="J73" s="150">
        <v>227.52</v>
      </c>
      <c r="K73" s="149">
        <v>312</v>
      </c>
      <c r="L73" s="149">
        <v>26</v>
      </c>
    </row>
    <row r="74" spans="1:12" ht="15" x14ac:dyDescent="0.25">
      <c r="A74" s="21"/>
      <c r="B74" s="13"/>
      <c r="C74" s="115" t="s">
        <v>67</v>
      </c>
      <c r="D74" s="62" t="s">
        <v>53</v>
      </c>
      <c r="E74" s="54" t="s">
        <v>56</v>
      </c>
      <c r="F74" s="124">
        <v>100</v>
      </c>
      <c r="G74" s="47">
        <v>11.6</v>
      </c>
      <c r="H74" s="47">
        <v>12.1</v>
      </c>
      <c r="I74" s="47">
        <v>37.200000000000003</v>
      </c>
      <c r="J74" s="47">
        <v>293.58</v>
      </c>
      <c r="K74" s="47">
        <v>424</v>
      </c>
      <c r="L74" s="58">
        <v>33.9</v>
      </c>
    </row>
    <row r="75" spans="1:12" ht="15.75" thickBot="1" x14ac:dyDescent="0.3">
      <c r="A75" s="21"/>
      <c r="B75" s="13"/>
      <c r="C75" s="115"/>
      <c r="D75" s="62" t="s">
        <v>58</v>
      </c>
      <c r="E75" s="55" t="s">
        <v>54</v>
      </c>
      <c r="F75" s="125">
        <v>200</v>
      </c>
      <c r="G75" s="56">
        <v>0.4</v>
      </c>
      <c r="H75" s="57"/>
      <c r="I75" s="56">
        <v>25.02</v>
      </c>
      <c r="J75" s="56">
        <v>93</v>
      </c>
      <c r="K75" s="56">
        <v>591</v>
      </c>
      <c r="L75" s="59">
        <v>7.57</v>
      </c>
    </row>
    <row r="76" spans="1:12" ht="15" x14ac:dyDescent="0.25">
      <c r="A76" s="22"/>
      <c r="B76" s="15"/>
      <c r="C76" s="8"/>
      <c r="D76" s="16" t="s">
        <v>33</v>
      </c>
      <c r="E76" s="66"/>
      <c r="F76" s="17">
        <f>SUM(F67:F75)</f>
        <v>1027</v>
      </c>
      <c r="G76" s="75">
        <f>SUM(G67:G75)</f>
        <v>53.210000000000008</v>
      </c>
      <c r="H76" s="17">
        <f>SUM(H67:H74)</f>
        <v>71.34</v>
      </c>
      <c r="I76" s="17">
        <f>SUM(I67:I74)</f>
        <v>202.28000000000003</v>
      </c>
      <c r="J76" s="17">
        <f>SUM(J67:J74)</f>
        <v>1080.0899999999999</v>
      </c>
      <c r="K76" s="23"/>
      <c r="L76" s="103" t="s">
        <v>97</v>
      </c>
    </row>
    <row r="77" spans="1:12" ht="15.75" customHeight="1" thickBot="1" x14ac:dyDescent="0.25">
      <c r="A77" s="27">
        <f>A60</f>
        <v>4</v>
      </c>
      <c r="B77" s="28">
        <f>B60</f>
        <v>4</v>
      </c>
      <c r="C77" s="136" t="s">
        <v>4</v>
      </c>
      <c r="D77" s="137"/>
      <c r="E77" s="67"/>
      <c r="F77" s="81">
        <f>F66+F76</f>
        <v>1527</v>
      </c>
      <c r="G77" s="76">
        <f>G66+G76</f>
        <v>73.240000000000009</v>
      </c>
      <c r="H77" s="29">
        <f>H66+H76</f>
        <v>92.2</v>
      </c>
      <c r="I77" s="29">
        <f>I66+I76</f>
        <v>288.97000000000003</v>
      </c>
      <c r="J77" s="29">
        <f>J66+J76</f>
        <v>1667.81</v>
      </c>
      <c r="K77" s="29"/>
      <c r="L77" s="101">
        <f>L66+L76</f>
        <v>259.7</v>
      </c>
    </row>
    <row r="78" spans="1:12" x14ac:dyDescent="0.2">
      <c r="A78" s="18">
        <v>4</v>
      </c>
      <c r="B78" s="19">
        <v>5</v>
      </c>
      <c r="C78" s="130" t="s">
        <v>20</v>
      </c>
      <c r="D78" s="120" t="s">
        <v>23</v>
      </c>
      <c r="E78" s="144" t="s">
        <v>40</v>
      </c>
      <c r="F78" s="145">
        <v>60</v>
      </c>
      <c r="G78" s="146">
        <v>2.86</v>
      </c>
      <c r="H78" s="147">
        <v>1.8</v>
      </c>
      <c r="I78" s="146">
        <v>29.88</v>
      </c>
      <c r="J78" s="147">
        <v>128.4</v>
      </c>
      <c r="K78" s="145">
        <v>0</v>
      </c>
      <c r="L78" s="146">
        <v>5.76</v>
      </c>
    </row>
    <row r="79" spans="1:12" x14ac:dyDescent="0.2">
      <c r="A79" s="21"/>
      <c r="B79" s="13"/>
      <c r="C79" s="88"/>
      <c r="D79" s="62" t="s">
        <v>23</v>
      </c>
      <c r="E79" s="144" t="s">
        <v>98</v>
      </c>
      <c r="F79" s="145">
        <v>90</v>
      </c>
      <c r="G79" s="147">
        <v>3.7</v>
      </c>
      <c r="H79" s="146">
        <v>3.42</v>
      </c>
      <c r="I79" s="147">
        <v>8.8000000000000007</v>
      </c>
      <c r="J79" s="145">
        <v>67</v>
      </c>
      <c r="K79" s="145" t="s">
        <v>101</v>
      </c>
      <c r="L79" s="146">
        <v>35.28</v>
      </c>
    </row>
    <row r="80" spans="1:12" x14ac:dyDescent="0.2">
      <c r="A80" s="21"/>
      <c r="B80" s="13"/>
      <c r="C80" s="88"/>
      <c r="D80" s="61" t="s">
        <v>22</v>
      </c>
      <c r="E80" s="144" t="s">
        <v>71</v>
      </c>
      <c r="F80" s="145">
        <v>200</v>
      </c>
      <c r="G80" s="147">
        <v>0.1</v>
      </c>
      <c r="H80" s="146">
        <v>0.06</v>
      </c>
      <c r="I80" s="145">
        <v>15</v>
      </c>
      <c r="J80" s="145">
        <v>60</v>
      </c>
      <c r="K80" s="145">
        <v>376</v>
      </c>
      <c r="L80" s="146">
        <v>4.38</v>
      </c>
    </row>
    <row r="81" spans="1:12" x14ac:dyDescent="0.2">
      <c r="A81" s="21"/>
      <c r="B81" s="13"/>
      <c r="C81" s="88"/>
      <c r="D81" s="61" t="s">
        <v>21</v>
      </c>
      <c r="E81" s="144" t="s">
        <v>99</v>
      </c>
      <c r="F81" s="145">
        <v>150</v>
      </c>
      <c r="G81" s="146">
        <v>13.76</v>
      </c>
      <c r="H81" s="146">
        <v>14.96</v>
      </c>
      <c r="I81" s="146">
        <v>31.35</v>
      </c>
      <c r="J81" s="146">
        <v>337.85</v>
      </c>
      <c r="K81" s="145">
        <v>284</v>
      </c>
      <c r="L81" s="146">
        <v>54.94</v>
      </c>
    </row>
    <row r="82" spans="1:12" x14ac:dyDescent="0.2">
      <c r="A82" s="21"/>
      <c r="B82" s="13"/>
      <c r="C82" s="88"/>
      <c r="D82" s="61"/>
      <c r="E82" s="48"/>
      <c r="F82" s="110"/>
      <c r="G82" s="47"/>
      <c r="H82" s="47"/>
      <c r="I82" s="47"/>
      <c r="J82" s="47"/>
      <c r="K82" s="47"/>
      <c r="L82" s="53"/>
    </row>
    <row r="83" spans="1:12" x14ac:dyDescent="0.2">
      <c r="A83" s="22"/>
      <c r="B83" s="15"/>
      <c r="C83" s="131"/>
      <c r="D83" s="121" t="s">
        <v>33</v>
      </c>
      <c r="E83" s="117"/>
      <c r="F83" s="111">
        <f>SUM(F78:F82)</f>
        <v>500</v>
      </c>
      <c r="G83" s="118">
        <f>SUM(G78:G82)</f>
        <v>20.420000000000002</v>
      </c>
      <c r="H83" s="111">
        <f>SUM(H78:H82)</f>
        <v>20.240000000000002</v>
      </c>
      <c r="I83" s="111">
        <f>SUM(I78:I82)</f>
        <v>85.03</v>
      </c>
      <c r="J83" s="111">
        <f>SUM(J78:J82)</f>
        <v>593.25</v>
      </c>
      <c r="K83" s="123"/>
      <c r="L83" s="103" t="s">
        <v>102</v>
      </c>
    </row>
    <row r="84" spans="1:12" x14ac:dyDescent="0.2">
      <c r="A84" s="24">
        <f>A78</f>
        <v>4</v>
      </c>
      <c r="B84" s="11">
        <f>B78</f>
        <v>5</v>
      </c>
      <c r="C84" s="132" t="s">
        <v>25</v>
      </c>
      <c r="D84" s="61" t="s">
        <v>26</v>
      </c>
      <c r="E84" s="70"/>
      <c r="F84" s="60"/>
      <c r="G84" s="78"/>
      <c r="H84" s="60"/>
      <c r="I84" s="60"/>
      <c r="J84" s="60"/>
      <c r="K84" s="52"/>
      <c r="L84" s="99"/>
    </row>
    <row r="85" spans="1:12" x14ac:dyDescent="0.2">
      <c r="A85" s="21"/>
      <c r="B85" s="13"/>
      <c r="C85" s="88"/>
      <c r="D85" s="61" t="s">
        <v>27</v>
      </c>
      <c r="E85" s="144" t="s">
        <v>61</v>
      </c>
      <c r="F85" s="152">
        <v>210</v>
      </c>
      <c r="G85" s="146">
        <v>6.14</v>
      </c>
      <c r="H85" s="146">
        <v>3.98</v>
      </c>
      <c r="I85" s="146">
        <v>17.37</v>
      </c>
      <c r="J85" s="146">
        <v>111.46</v>
      </c>
      <c r="K85" s="146">
        <v>88.02</v>
      </c>
      <c r="L85" s="146">
        <v>16.899999999999999</v>
      </c>
    </row>
    <row r="86" spans="1:12" x14ac:dyDescent="0.2">
      <c r="A86" s="21"/>
      <c r="B86" s="13"/>
      <c r="C86" s="88"/>
      <c r="D86" s="61" t="s">
        <v>23</v>
      </c>
      <c r="E86" s="144" t="s">
        <v>40</v>
      </c>
      <c r="F86" s="145">
        <v>20</v>
      </c>
      <c r="G86" s="146">
        <v>0.95</v>
      </c>
      <c r="H86" s="147">
        <v>0.6</v>
      </c>
      <c r="I86" s="146">
        <v>9.9600000000000009</v>
      </c>
      <c r="J86" s="147">
        <v>42.8</v>
      </c>
      <c r="K86" s="145">
        <v>0</v>
      </c>
      <c r="L86" s="146">
        <v>1.92</v>
      </c>
    </row>
    <row r="87" spans="1:12" x14ac:dyDescent="0.2">
      <c r="A87" s="21"/>
      <c r="B87" s="13"/>
      <c r="C87" s="88"/>
      <c r="D87" s="61" t="s">
        <v>23</v>
      </c>
      <c r="E87" s="144" t="s">
        <v>44</v>
      </c>
      <c r="F87" s="145">
        <v>30</v>
      </c>
      <c r="G87" s="147">
        <v>2.4</v>
      </c>
      <c r="H87" s="146">
        <v>0.72</v>
      </c>
      <c r="I87" s="147">
        <v>14.4</v>
      </c>
      <c r="J87" s="145">
        <v>72</v>
      </c>
      <c r="K87" s="145">
        <v>0</v>
      </c>
      <c r="L87" s="146">
        <v>3.06</v>
      </c>
    </row>
    <row r="88" spans="1:12" x14ac:dyDescent="0.2">
      <c r="A88" s="21"/>
      <c r="B88" s="13"/>
      <c r="C88" s="88"/>
      <c r="D88" s="61" t="s">
        <v>30</v>
      </c>
      <c r="E88" s="144" t="s">
        <v>51</v>
      </c>
      <c r="F88" s="145">
        <v>200</v>
      </c>
      <c r="G88" s="146">
        <v>0.06</v>
      </c>
      <c r="H88" s="146">
        <v>0.06</v>
      </c>
      <c r="I88" s="145">
        <v>29</v>
      </c>
      <c r="J88" s="145">
        <v>108</v>
      </c>
      <c r="K88" s="145">
        <v>349</v>
      </c>
      <c r="L88" s="146">
        <v>11.58</v>
      </c>
    </row>
    <row r="89" spans="1:12" x14ac:dyDescent="0.2">
      <c r="A89" s="21"/>
      <c r="B89" s="13"/>
      <c r="C89" s="88"/>
      <c r="D89" s="61" t="s">
        <v>28</v>
      </c>
      <c r="E89" s="144" t="s">
        <v>103</v>
      </c>
      <c r="F89" s="145">
        <v>240</v>
      </c>
      <c r="G89" s="146">
        <v>17.48</v>
      </c>
      <c r="H89" s="146">
        <v>22.29</v>
      </c>
      <c r="I89" s="146">
        <v>49.17</v>
      </c>
      <c r="J89" s="146">
        <v>495.19</v>
      </c>
      <c r="K89" s="145">
        <v>0</v>
      </c>
      <c r="L89" s="146">
        <v>73.760000000000005</v>
      </c>
    </row>
    <row r="90" spans="1:12" x14ac:dyDescent="0.2">
      <c r="A90" s="21"/>
      <c r="B90" s="13"/>
      <c r="C90" s="88" t="s">
        <v>52</v>
      </c>
      <c r="D90" s="61" t="s">
        <v>53</v>
      </c>
      <c r="E90" s="144" t="s">
        <v>49</v>
      </c>
      <c r="F90" s="145">
        <v>200</v>
      </c>
      <c r="G90" s="147">
        <v>1.4</v>
      </c>
      <c r="H90" s="147">
        <v>1.6</v>
      </c>
      <c r="I90" s="147">
        <v>17.7</v>
      </c>
      <c r="J90" s="145">
        <v>91</v>
      </c>
      <c r="K90" s="145">
        <v>378</v>
      </c>
      <c r="L90" s="147">
        <v>10.1</v>
      </c>
    </row>
    <row r="91" spans="1:12" x14ac:dyDescent="0.2">
      <c r="A91" s="21"/>
      <c r="B91" s="13"/>
      <c r="C91" s="88"/>
      <c r="D91" s="62" t="s">
        <v>22</v>
      </c>
      <c r="E91" s="144" t="s">
        <v>57</v>
      </c>
      <c r="F91" s="145">
        <v>100</v>
      </c>
      <c r="G91" s="146">
        <v>10.08</v>
      </c>
      <c r="H91" s="146">
        <v>10.14</v>
      </c>
      <c r="I91" s="146">
        <v>36.08</v>
      </c>
      <c r="J91" s="146">
        <v>263.22000000000003</v>
      </c>
      <c r="K91" s="145">
        <v>425</v>
      </c>
      <c r="L91" s="146">
        <v>31.46</v>
      </c>
    </row>
    <row r="92" spans="1:12" x14ac:dyDescent="0.2">
      <c r="A92" s="21"/>
      <c r="B92" s="13"/>
      <c r="C92" s="88"/>
      <c r="D92" s="62"/>
      <c r="E92" s="70"/>
      <c r="F92" s="60"/>
      <c r="G92" s="78"/>
      <c r="H92" s="60"/>
      <c r="I92" s="60"/>
      <c r="J92" s="60"/>
      <c r="K92" s="52"/>
      <c r="L92" s="99"/>
    </row>
    <row r="93" spans="1:12" x14ac:dyDescent="0.2">
      <c r="A93" s="22"/>
      <c r="B93" s="15"/>
      <c r="C93" s="131"/>
      <c r="D93" s="121" t="s">
        <v>33</v>
      </c>
      <c r="E93" s="117"/>
      <c r="F93" s="111">
        <f>SUM(F85:F92)</f>
        <v>1000</v>
      </c>
      <c r="G93" s="118">
        <f>SUM(G85:G92)</f>
        <v>38.51</v>
      </c>
      <c r="H93" s="111">
        <f>SUM(H85:H91)</f>
        <v>39.39</v>
      </c>
      <c r="I93" s="111">
        <f>SUM(I85:I91)</f>
        <v>173.68</v>
      </c>
      <c r="J93" s="111">
        <f>SUM(J85:J91)</f>
        <v>1183.67</v>
      </c>
      <c r="K93" s="119"/>
      <c r="L93" s="103" t="s">
        <v>104</v>
      </c>
    </row>
    <row r="94" spans="1:12" ht="15.75" customHeight="1" thickBot="1" x14ac:dyDescent="0.25">
      <c r="A94" s="27">
        <f>A78</f>
        <v>4</v>
      </c>
      <c r="B94" s="28">
        <f>B78</f>
        <v>5</v>
      </c>
      <c r="C94" s="138" t="s">
        <v>4</v>
      </c>
      <c r="D94" s="139"/>
      <c r="E94" s="126"/>
      <c r="F94" s="127"/>
      <c r="G94" s="128"/>
      <c r="H94" s="129"/>
      <c r="I94" s="129"/>
      <c r="J94" s="129"/>
      <c r="K94" s="129"/>
      <c r="L94" s="104" t="s">
        <v>105</v>
      </c>
    </row>
    <row r="95" spans="1:12" ht="15" x14ac:dyDescent="0.25">
      <c r="A95" s="18">
        <v>2</v>
      </c>
      <c r="B95" s="19">
        <v>1</v>
      </c>
      <c r="C95" s="20" t="s">
        <v>20</v>
      </c>
      <c r="D95" s="5" t="s">
        <v>21</v>
      </c>
      <c r="E95" s="68"/>
      <c r="F95" s="37"/>
      <c r="G95" s="73"/>
      <c r="H95" s="35"/>
      <c r="I95" s="35"/>
      <c r="J95" s="35"/>
      <c r="K95" s="36"/>
      <c r="L95" s="102"/>
    </row>
    <row r="96" spans="1:12" ht="15" x14ac:dyDescent="0.25">
      <c r="A96" s="21"/>
      <c r="B96" s="13"/>
      <c r="C96" s="10"/>
      <c r="D96" s="6"/>
      <c r="E96" s="65"/>
      <c r="F96" s="37"/>
      <c r="G96" s="74"/>
      <c r="H96" s="37"/>
      <c r="I96" s="37"/>
      <c r="J96" s="37"/>
      <c r="K96" s="38"/>
      <c r="L96" s="97"/>
    </row>
    <row r="97" spans="1:12" ht="15.75" thickBot="1" x14ac:dyDescent="0.3">
      <c r="A97" s="21"/>
      <c r="B97" s="13"/>
      <c r="C97" s="10"/>
      <c r="D97" s="7" t="s">
        <v>22</v>
      </c>
      <c r="E97" s="65"/>
      <c r="F97" s="37"/>
      <c r="G97" s="74"/>
      <c r="H97" s="37"/>
      <c r="I97" s="37"/>
      <c r="J97" s="37"/>
      <c r="K97" s="38"/>
      <c r="L97" s="97"/>
    </row>
    <row r="98" spans="1:12" ht="15.75" thickBot="1" x14ac:dyDescent="0.3">
      <c r="A98" s="21"/>
      <c r="B98" s="13"/>
      <c r="C98" s="10"/>
      <c r="D98" s="7" t="s">
        <v>23</v>
      </c>
      <c r="E98" s="65"/>
      <c r="F98" s="37"/>
      <c r="G98" s="74"/>
      <c r="H98" s="37"/>
      <c r="I98" s="37"/>
      <c r="J98" s="37"/>
      <c r="K98" s="38"/>
      <c r="L98" s="106"/>
    </row>
    <row r="99" spans="1:12" ht="15" x14ac:dyDescent="0.25">
      <c r="A99" s="21"/>
      <c r="B99" s="13"/>
      <c r="C99" s="10"/>
      <c r="D99" s="7" t="s">
        <v>24</v>
      </c>
      <c r="E99" s="65"/>
      <c r="F99" s="37"/>
      <c r="G99" s="74"/>
      <c r="H99" s="37"/>
      <c r="I99" s="37"/>
      <c r="J99" s="37"/>
      <c r="K99" s="38"/>
      <c r="L99" s="102"/>
    </row>
    <row r="100" spans="1:12" ht="15" x14ac:dyDescent="0.25">
      <c r="A100" s="21"/>
      <c r="B100" s="13"/>
      <c r="C100" s="10"/>
      <c r="D100" s="6"/>
      <c r="E100" s="65"/>
      <c r="F100" s="37"/>
      <c r="G100" s="74"/>
      <c r="H100" s="37"/>
      <c r="I100" s="37"/>
      <c r="J100" s="37"/>
      <c r="K100" s="38"/>
      <c r="L100" s="99"/>
    </row>
    <row r="101" spans="1:12" ht="15" x14ac:dyDescent="0.25">
      <c r="A101" s="21"/>
      <c r="B101" s="13"/>
      <c r="C101" s="10"/>
      <c r="D101" s="6"/>
      <c r="E101" s="65"/>
      <c r="F101" s="37"/>
      <c r="G101" s="74"/>
      <c r="H101" s="37"/>
      <c r="I101" s="37"/>
      <c r="J101" s="37"/>
      <c r="K101" s="38"/>
      <c r="L101" s="97"/>
    </row>
    <row r="102" spans="1:12" ht="15" x14ac:dyDescent="0.25">
      <c r="A102" s="22"/>
      <c r="B102" s="15"/>
      <c r="C102" s="8"/>
      <c r="D102" s="16" t="s">
        <v>33</v>
      </c>
      <c r="E102" s="66"/>
      <c r="F102" s="17"/>
      <c r="G102" s="75"/>
      <c r="H102" s="17"/>
      <c r="I102" s="17"/>
      <c r="J102" s="17"/>
      <c r="K102" s="23"/>
      <c r="L102" s="98"/>
    </row>
    <row r="103" spans="1:12" ht="15" x14ac:dyDescent="0.25">
      <c r="A103" s="24">
        <f>A95</f>
        <v>2</v>
      </c>
      <c r="B103" s="11">
        <f>B95</f>
        <v>1</v>
      </c>
      <c r="C103" s="9" t="s">
        <v>25</v>
      </c>
      <c r="D103" s="7" t="s">
        <v>26</v>
      </c>
      <c r="E103" s="65"/>
      <c r="F103" s="37"/>
      <c r="G103" s="74"/>
      <c r="H103" s="37"/>
      <c r="I103" s="37"/>
      <c r="J103" s="37"/>
      <c r="K103" s="38"/>
      <c r="L103" s="97"/>
    </row>
    <row r="104" spans="1:12" ht="15" x14ac:dyDescent="0.25">
      <c r="A104" s="21"/>
      <c r="B104" s="13"/>
      <c r="C104" s="10"/>
      <c r="D104" s="7" t="s">
        <v>27</v>
      </c>
      <c r="E104" s="65"/>
      <c r="F104" s="37"/>
      <c r="G104" s="74"/>
      <c r="H104" s="37"/>
      <c r="I104" s="37"/>
      <c r="J104" s="37"/>
      <c r="K104" s="38"/>
      <c r="L104" s="97"/>
    </row>
    <row r="105" spans="1:12" ht="15" x14ac:dyDescent="0.25">
      <c r="A105" s="21"/>
      <c r="B105" s="13"/>
      <c r="C105" s="10"/>
      <c r="D105" s="7" t="s">
        <v>28</v>
      </c>
      <c r="E105" s="65"/>
      <c r="F105" s="37"/>
      <c r="G105" s="74"/>
      <c r="H105" s="37"/>
      <c r="I105" s="37"/>
      <c r="J105" s="37"/>
      <c r="K105" s="38"/>
      <c r="L105" s="97"/>
    </row>
    <row r="106" spans="1:12" ht="15" x14ac:dyDescent="0.25">
      <c r="A106" s="21"/>
      <c r="B106" s="13"/>
      <c r="C106" s="10"/>
      <c r="D106" s="7" t="s">
        <v>29</v>
      </c>
      <c r="E106" s="65"/>
      <c r="F106" s="37"/>
      <c r="G106" s="74"/>
      <c r="H106" s="37"/>
      <c r="I106" s="37"/>
      <c r="J106" s="37"/>
      <c r="K106" s="38"/>
      <c r="L106" s="97"/>
    </row>
    <row r="107" spans="1:12" ht="15" x14ac:dyDescent="0.25">
      <c r="A107" s="21"/>
      <c r="B107" s="13"/>
      <c r="C107" s="10"/>
      <c r="D107" s="7" t="s">
        <v>30</v>
      </c>
      <c r="E107" s="65"/>
      <c r="F107" s="37"/>
      <c r="G107" s="74"/>
      <c r="H107" s="37"/>
      <c r="I107" s="37"/>
      <c r="J107" s="37"/>
      <c r="K107" s="38"/>
      <c r="L107" s="99"/>
    </row>
    <row r="108" spans="1:12" ht="15" x14ac:dyDescent="0.25">
      <c r="A108" s="21"/>
      <c r="B108" s="13"/>
      <c r="C108" s="10"/>
      <c r="D108" s="7" t="s">
        <v>31</v>
      </c>
      <c r="E108" s="65"/>
      <c r="F108" s="37"/>
      <c r="G108" s="74"/>
      <c r="H108" s="37"/>
      <c r="I108" s="37"/>
      <c r="J108" s="37"/>
      <c r="K108" s="38"/>
      <c r="L108" s="99"/>
    </row>
    <row r="109" spans="1:12" ht="15" x14ac:dyDescent="0.25">
      <c r="A109" s="21"/>
      <c r="B109" s="13"/>
      <c r="C109" s="10"/>
      <c r="D109" s="7" t="s">
        <v>32</v>
      </c>
      <c r="E109" s="65"/>
      <c r="F109" s="37"/>
      <c r="G109" s="74"/>
      <c r="H109" s="37"/>
      <c r="I109" s="37"/>
      <c r="J109" s="37"/>
      <c r="K109" s="38"/>
      <c r="L109" s="99"/>
    </row>
    <row r="110" spans="1:12" ht="15" x14ac:dyDescent="0.25">
      <c r="A110" s="21"/>
      <c r="B110" s="13"/>
      <c r="C110" s="10"/>
      <c r="D110" s="6"/>
      <c r="E110" s="65"/>
      <c r="F110" s="37"/>
      <c r="G110" s="74"/>
      <c r="H110" s="37"/>
      <c r="I110" s="37"/>
      <c r="J110" s="37"/>
      <c r="K110" s="38"/>
      <c r="L110" s="99"/>
    </row>
    <row r="111" spans="1:12" ht="15" x14ac:dyDescent="0.25">
      <c r="A111" s="21"/>
      <c r="B111" s="13"/>
      <c r="C111" s="10"/>
      <c r="D111" s="6"/>
      <c r="E111" s="65"/>
      <c r="F111" s="37"/>
      <c r="G111" s="74"/>
      <c r="H111" s="37"/>
      <c r="I111" s="37"/>
      <c r="J111" s="37"/>
      <c r="K111" s="38"/>
      <c r="L111" s="97"/>
    </row>
    <row r="112" spans="1:12" ht="15" x14ac:dyDescent="0.25">
      <c r="A112" s="22"/>
      <c r="B112" s="15"/>
      <c r="C112" s="8"/>
      <c r="D112" s="16" t="s">
        <v>33</v>
      </c>
      <c r="E112" s="66"/>
      <c r="F112" s="17"/>
      <c r="G112" s="75"/>
      <c r="H112" s="17"/>
      <c r="I112" s="17"/>
      <c r="J112" s="17"/>
      <c r="K112" s="23"/>
      <c r="L112" s="98"/>
    </row>
    <row r="113" spans="1:12" ht="15.75" thickBot="1" x14ac:dyDescent="0.25">
      <c r="A113" s="27">
        <f>A95</f>
        <v>2</v>
      </c>
      <c r="B113" s="28">
        <f>B95</f>
        <v>1</v>
      </c>
      <c r="C113" s="136" t="s">
        <v>4</v>
      </c>
      <c r="D113" s="137"/>
      <c r="E113" s="67"/>
      <c r="F113" s="81"/>
      <c r="G113" s="76"/>
      <c r="H113" s="29"/>
      <c r="I113" s="29"/>
      <c r="J113" s="29"/>
      <c r="K113" s="29"/>
      <c r="L113" s="101"/>
    </row>
    <row r="114" spans="1:12" ht="15" x14ac:dyDescent="0.25">
      <c r="A114" s="12">
        <v>2</v>
      </c>
      <c r="B114" s="13">
        <v>2</v>
      </c>
      <c r="C114" s="20" t="s">
        <v>20</v>
      </c>
      <c r="D114" s="5" t="s">
        <v>21</v>
      </c>
      <c r="E114" s="68"/>
      <c r="F114" s="37"/>
      <c r="G114" s="73"/>
      <c r="H114" s="35"/>
      <c r="I114" s="35"/>
      <c r="J114" s="35"/>
      <c r="K114" s="36"/>
      <c r="L114" s="102"/>
    </row>
    <row r="115" spans="1:12" ht="15" x14ac:dyDescent="0.25">
      <c r="A115" s="12"/>
      <c r="B115" s="13"/>
      <c r="C115" s="10"/>
      <c r="D115" s="6"/>
      <c r="E115" s="65"/>
      <c r="F115" s="37"/>
      <c r="G115" s="74"/>
      <c r="H115" s="37"/>
      <c r="I115" s="37"/>
      <c r="J115" s="37"/>
      <c r="K115" s="38"/>
      <c r="L115" s="99"/>
    </row>
    <row r="116" spans="1:12" ht="15" x14ac:dyDescent="0.25">
      <c r="A116" s="12"/>
      <c r="B116" s="13"/>
      <c r="C116" s="10"/>
      <c r="D116" s="7" t="s">
        <v>22</v>
      </c>
      <c r="E116" s="65"/>
      <c r="F116" s="37"/>
      <c r="G116" s="74"/>
      <c r="H116" s="37"/>
      <c r="I116" s="37"/>
      <c r="J116" s="37"/>
      <c r="K116" s="38"/>
      <c r="L116" s="97"/>
    </row>
    <row r="117" spans="1:12" ht="15" x14ac:dyDescent="0.25">
      <c r="A117" s="12"/>
      <c r="B117" s="13"/>
      <c r="C117" s="10"/>
      <c r="D117" s="7" t="s">
        <v>23</v>
      </c>
      <c r="E117" s="65"/>
      <c r="F117" s="37"/>
      <c r="G117" s="74"/>
      <c r="H117" s="37"/>
      <c r="I117" s="37"/>
      <c r="J117" s="37"/>
      <c r="K117" s="38"/>
      <c r="L117" s="99"/>
    </row>
    <row r="118" spans="1:12" ht="15" x14ac:dyDescent="0.25">
      <c r="A118" s="12"/>
      <c r="B118" s="13"/>
      <c r="C118" s="10"/>
      <c r="D118" s="7" t="s">
        <v>24</v>
      </c>
      <c r="E118" s="65"/>
      <c r="F118" s="37"/>
      <c r="G118" s="74"/>
      <c r="H118" s="37"/>
      <c r="I118" s="37"/>
      <c r="J118" s="37"/>
      <c r="K118" s="38"/>
      <c r="L118" s="97"/>
    </row>
    <row r="119" spans="1:12" ht="15" x14ac:dyDescent="0.25">
      <c r="A119" s="12"/>
      <c r="B119" s="13"/>
      <c r="C119" s="10"/>
      <c r="D119" s="6"/>
      <c r="E119" s="65"/>
      <c r="F119" s="37"/>
      <c r="G119" s="74"/>
      <c r="H119" s="37"/>
      <c r="I119" s="37"/>
      <c r="J119" s="37"/>
      <c r="K119" s="38"/>
      <c r="L119" s="97"/>
    </row>
    <row r="120" spans="1:12" ht="15" x14ac:dyDescent="0.25">
      <c r="A120" s="12"/>
      <c r="B120" s="13"/>
      <c r="C120" s="10"/>
      <c r="D120" s="6"/>
      <c r="E120" s="65"/>
      <c r="F120" s="37"/>
      <c r="G120" s="74"/>
      <c r="H120" s="37"/>
      <c r="I120" s="37"/>
      <c r="J120" s="37"/>
      <c r="K120" s="38"/>
      <c r="L120" s="99"/>
    </row>
    <row r="121" spans="1:12" ht="15" x14ac:dyDescent="0.25">
      <c r="A121" s="14"/>
      <c r="B121" s="15"/>
      <c r="C121" s="8"/>
      <c r="D121" s="16" t="s">
        <v>33</v>
      </c>
      <c r="E121" s="66"/>
      <c r="F121" s="17"/>
      <c r="G121" s="75"/>
      <c r="H121" s="17"/>
      <c r="I121" s="17"/>
      <c r="J121" s="17"/>
      <c r="K121" s="23"/>
      <c r="L121" s="98"/>
    </row>
    <row r="122" spans="1:12" ht="15" x14ac:dyDescent="0.25">
      <c r="A122" s="11">
        <f>A114</f>
        <v>2</v>
      </c>
      <c r="B122" s="11">
        <v>2</v>
      </c>
      <c r="C122" s="9" t="s">
        <v>25</v>
      </c>
      <c r="D122" s="7" t="s">
        <v>26</v>
      </c>
      <c r="E122" s="65"/>
      <c r="F122" s="37"/>
      <c r="G122" s="74"/>
      <c r="H122" s="37"/>
      <c r="I122" s="37"/>
      <c r="J122" s="37"/>
      <c r="K122" s="38"/>
      <c r="L122" s="97"/>
    </row>
    <row r="123" spans="1:12" ht="15.75" thickBot="1" x14ac:dyDescent="0.3">
      <c r="A123" s="12"/>
      <c r="B123" s="13"/>
      <c r="C123" s="10"/>
      <c r="D123" s="7" t="s">
        <v>27</v>
      </c>
      <c r="E123" s="65"/>
      <c r="F123" s="37"/>
      <c r="G123" s="74"/>
      <c r="H123" s="37"/>
      <c r="I123" s="37"/>
      <c r="J123" s="37"/>
      <c r="K123" s="38"/>
      <c r="L123" s="97"/>
    </row>
    <row r="124" spans="1:12" ht="15" x14ac:dyDescent="0.25">
      <c r="A124" s="12"/>
      <c r="B124" s="13"/>
      <c r="C124" s="10"/>
      <c r="D124" s="7" t="s">
        <v>28</v>
      </c>
      <c r="E124" s="68"/>
      <c r="F124" s="37"/>
      <c r="G124" s="73"/>
      <c r="H124" s="35"/>
      <c r="I124" s="35"/>
      <c r="J124" s="35"/>
      <c r="K124" s="36"/>
      <c r="L124" s="102"/>
    </row>
    <row r="125" spans="1:12" ht="15" x14ac:dyDescent="0.25">
      <c r="A125" s="12"/>
      <c r="B125" s="13"/>
      <c r="C125" s="10"/>
      <c r="D125" s="7" t="s">
        <v>29</v>
      </c>
      <c r="E125" s="65"/>
      <c r="F125" s="37"/>
      <c r="G125" s="74"/>
      <c r="H125" s="37"/>
      <c r="I125" s="37"/>
      <c r="J125" s="37"/>
      <c r="K125" s="38"/>
      <c r="L125" s="99"/>
    </row>
    <row r="126" spans="1:12" ht="15" x14ac:dyDescent="0.25">
      <c r="A126" s="12"/>
      <c r="B126" s="13"/>
      <c r="C126" s="10"/>
      <c r="D126" s="7" t="s">
        <v>30</v>
      </c>
      <c r="E126" s="65"/>
      <c r="F126" s="37"/>
      <c r="G126" s="74"/>
      <c r="H126" s="37"/>
      <c r="I126" s="37"/>
      <c r="J126" s="37"/>
      <c r="K126" s="38"/>
      <c r="L126" s="99"/>
    </row>
    <row r="127" spans="1:12" ht="15" x14ac:dyDescent="0.25">
      <c r="A127" s="12"/>
      <c r="B127" s="13"/>
      <c r="C127" s="10"/>
      <c r="D127" s="7" t="s">
        <v>31</v>
      </c>
      <c r="E127" s="65"/>
      <c r="F127" s="37"/>
      <c r="G127" s="74"/>
      <c r="H127" s="37"/>
      <c r="I127" s="37"/>
      <c r="J127" s="37"/>
      <c r="K127" s="38"/>
      <c r="L127" s="99"/>
    </row>
    <row r="128" spans="1:12" ht="15" x14ac:dyDescent="0.25">
      <c r="A128" s="12"/>
      <c r="B128" s="13"/>
      <c r="C128" s="10"/>
      <c r="D128" s="7" t="s">
        <v>32</v>
      </c>
      <c r="E128" s="65"/>
      <c r="F128" s="37"/>
      <c r="G128" s="74"/>
      <c r="H128" s="37"/>
      <c r="I128" s="37"/>
      <c r="J128" s="37"/>
      <c r="K128" s="38"/>
      <c r="L128" s="99"/>
    </row>
    <row r="129" spans="1:12" ht="15" x14ac:dyDescent="0.25">
      <c r="A129" s="12"/>
      <c r="B129" s="13"/>
      <c r="C129" s="10"/>
      <c r="D129" s="6"/>
      <c r="E129" s="65"/>
      <c r="F129" s="37"/>
      <c r="G129" s="74"/>
      <c r="H129" s="37"/>
      <c r="I129" s="37"/>
      <c r="J129" s="37"/>
      <c r="K129" s="38"/>
      <c r="L129" s="97"/>
    </row>
    <row r="130" spans="1:12" ht="15" x14ac:dyDescent="0.25">
      <c r="A130" s="12"/>
      <c r="B130" s="13"/>
      <c r="C130" s="10"/>
      <c r="D130" s="6"/>
      <c r="E130" s="65"/>
      <c r="F130" s="37"/>
      <c r="G130" s="74"/>
      <c r="H130" s="37"/>
      <c r="I130" s="37"/>
      <c r="J130" s="37"/>
      <c r="K130" s="38"/>
      <c r="L130" s="97"/>
    </row>
    <row r="131" spans="1:12" ht="15" x14ac:dyDescent="0.25">
      <c r="A131" s="14"/>
      <c r="B131" s="15"/>
      <c r="C131" s="8"/>
      <c r="D131" s="16" t="s">
        <v>33</v>
      </c>
      <c r="E131" s="66"/>
      <c r="F131" s="17"/>
      <c r="G131" s="75"/>
      <c r="H131" s="17"/>
      <c r="I131" s="17"/>
      <c r="J131" s="17"/>
      <c r="K131" s="23"/>
      <c r="L131" s="98"/>
    </row>
    <row r="132" spans="1:12" ht="15.75" thickBot="1" x14ac:dyDescent="0.25">
      <c r="A132" s="30">
        <f>A114</f>
        <v>2</v>
      </c>
      <c r="B132" s="30">
        <f>B114</f>
        <v>2</v>
      </c>
      <c r="C132" s="136" t="s">
        <v>4</v>
      </c>
      <c r="D132" s="137"/>
      <c r="E132" s="67"/>
      <c r="F132" s="81"/>
      <c r="G132" s="76"/>
      <c r="H132" s="29"/>
      <c r="I132" s="29"/>
      <c r="J132" s="29"/>
      <c r="K132" s="29"/>
      <c r="L132" s="101"/>
    </row>
    <row r="133" spans="1:12" ht="15" x14ac:dyDescent="0.25">
      <c r="A133" s="18">
        <v>2</v>
      </c>
      <c r="B133" s="19">
        <v>3</v>
      </c>
      <c r="C133" s="20" t="s">
        <v>20</v>
      </c>
      <c r="D133" s="5" t="s">
        <v>21</v>
      </c>
      <c r="E133" s="68"/>
      <c r="F133" s="37"/>
      <c r="G133" s="73"/>
      <c r="H133" s="35"/>
      <c r="I133" s="35"/>
      <c r="J133" s="35"/>
      <c r="K133" s="36"/>
      <c r="L133" s="102"/>
    </row>
    <row r="134" spans="1:12" ht="15" x14ac:dyDescent="0.25">
      <c r="A134" s="21"/>
      <c r="B134" s="13"/>
      <c r="C134" s="10"/>
      <c r="D134" s="6"/>
      <c r="E134" s="65"/>
      <c r="F134" s="37"/>
      <c r="G134" s="74"/>
      <c r="H134" s="37"/>
      <c r="I134" s="37"/>
      <c r="J134" s="37"/>
      <c r="K134" s="38"/>
      <c r="L134" s="97"/>
    </row>
    <row r="135" spans="1:12" ht="15" x14ac:dyDescent="0.25">
      <c r="A135" s="21"/>
      <c r="B135" s="13"/>
      <c r="C135" s="10"/>
      <c r="D135" s="7" t="s">
        <v>22</v>
      </c>
      <c r="E135" s="65"/>
      <c r="F135" s="37"/>
      <c r="G135" s="74"/>
      <c r="H135" s="37"/>
      <c r="I135" s="37"/>
      <c r="J135" s="37"/>
      <c r="K135" s="38"/>
      <c r="L135" s="99"/>
    </row>
    <row r="136" spans="1:12" ht="15.75" customHeight="1" x14ac:dyDescent="0.25">
      <c r="A136" s="21"/>
      <c r="B136" s="13"/>
      <c r="C136" s="10"/>
      <c r="D136" s="7" t="s">
        <v>23</v>
      </c>
      <c r="E136" s="65"/>
      <c r="F136" s="37"/>
      <c r="G136" s="74"/>
      <c r="H136" s="37"/>
      <c r="I136" s="37"/>
      <c r="J136" s="37"/>
      <c r="K136" s="38"/>
      <c r="L136" s="99"/>
    </row>
    <row r="137" spans="1:12" ht="15" x14ac:dyDescent="0.25">
      <c r="A137" s="21"/>
      <c r="B137" s="13"/>
      <c r="C137" s="10"/>
      <c r="D137" s="7" t="s">
        <v>24</v>
      </c>
      <c r="E137" s="65"/>
      <c r="F137" s="37"/>
      <c r="G137" s="74"/>
      <c r="H137" s="37"/>
      <c r="I137" s="37"/>
      <c r="J137" s="37"/>
      <c r="K137" s="38"/>
      <c r="L137" s="99"/>
    </row>
    <row r="138" spans="1:12" ht="15" x14ac:dyDescent="0.25">
      <c r="A138" s="21"/>
      <c r="B138" s="13"/>
      <c r="C138" s="10"/>
      <c r="D138" s="6"/>
      <c r="E138" s="65"/>
      <c r="F138" s="37"/>
      <c r="G138" s="74"/>
      <c r="H138" s="37"/>
      <c r="I138" s="37"/>
      <c r="J138" s="37"/>
      <c r="K138" s="38"/>
      <c r="L138" s="99"/>
    </row>
    <row r="139" spans="1:12" ht="15" x14ac:dyDescent="0.25">
      <c r="A139" s="21"/>
      <c r="B139" s="13"/>
      <c r="C139" s="10"/>
      <c r="D139" s="6"/>
      <c r="E139" s="65"/>
      <c r="F139" s="37"/>
      <c r="G139" s="74"/>
      <c r="H139" s="37"/>
      <c r="I139" s="37"/>
      <c r="J139" s="37"/>
      <c r="K139" s="38"/>
      <c r="L139" s="97"/>
    </row>
    <row r="140" spans="1:12" ht="15" x14ac:dyDescent="0.25">
      <c r="A140" s="22"/>
      <c r="B140" s="15"/>
      <c r="C140" s="8"/>
      <c r="D140" s="16" t="s">
        <v>33</v>
      </c>
      <c r="E140" s="66"/>
      <c r="F140" s="17"/>
      <c r="G140" s="75"/>
      <c r="H140" s="17"/>
      <c r="I140" s="17"/>
      <c r="J140" s="17"/>
      <c r="K140" s="23"/>
      <c r="L140" s="98"/>
    </row>
    <row r="141" spans="1:12" ht="15" x14ac:dyDescent="0.25">
      <c r="A141" s="24">
        <f>A133</f>
        <v>2</v>
      </c>
      <c r="B141" s="11">
        <f>B133</f>
        <v>3</v>
      </c>
      <c r="C141" s="9" t="s">
        <v>25</v>
      </c>
      <c r="D141" s="7" t="s">
        <v>26</v>
      </c>
      <c r="E141" s="65"/>
      <c r="F141" s="37"/>
      <c r="G141" s="74"/>
      <c r="H141" s="37"/>
      <c r="I141" s="37"/>
      <c r="J141" s="37"/>
      <c r="K141" s="38"/>
      <c r="L141" s="97"/>
    </row>
    <row r="142" spans="1:12" ht="15" x14ac:dyDescent="0.25">
      <c r="A142" s="21"/>
      <c r="B142" s="13"/>
      <c r="C142" s="10"/>
      <c r="D142" s="7" t="s">
        <v>27</v>
      </c>
      <c r="E142" s="65"/>
      <c r="F142" s="37"/>
      <c r="G142" s="74"/>
      <c r="H142" s="37"/>
      <c r="I142" s="37"/>
      <c r="J142" s="37"/>
      <c r="K142" s="38"/>
      <c r="L142" s="97"/>
    </row>
    <row r="143" spans="1:12" ht="15" x14ac:dyDescent="0.25">
      <c r="A143" s="21"/>
      <c r="B143" s="13"/>
      <c r="C143" s="10"/>
      <c r="D143" s="7" t="s">
        <v>28</v>
      </c>
      <c r="E143" s="65"/>
      <c r="F143" s="37"/>
      <c r="G143" s="74"/>
      <c r="H143" s="37"/>
      <c r="I143" s="37"/>
      <c r="J143" s="37"/>
      <c r="K143" s="38"/>
      <c r="L143" s="97"/>
    </row>
    <row r="144" spans="1:12" ht="15" x14ac:dyDescent="0.25">
      <c r="A144" s="21"/>
      <c r="B144" s="13"/>
      <c r="C144" s="10"/>
      <c r="D144" s="7" t="s">
        <v>29</v>
      </c>
      <c r="E144" s="65"/>
      <c r="F144" s="37"/>
      <c r="G144" s="74"/>
      <c r="H144" s="37"/>
      <c r="I144" s="37"/>
      <c r="J144" s="37"/>
      <c r="K144" s="38"/>
      <c r="L144" s="97"/>
    </row>
    <row r="145" spans="1:12" ht="15" x14ac:dyDescent="0.25">
      <c r="A145" s="21"/>
      <c r="B145" s="13"/>
      <c r="C145" s="10"/>
      <c r="D145" s="7" t="s">
        <v>30</v>
      </c>
      <c r="E145" s="65"/>
      <c r="F145" s="37"/>
      <c r="G145" s="74"/>
      <c r="H145" s="37"/>
      <c r="I145" s="37"/>
      <c r="J145" s="37"/>
      <c r="K145" s="38"/>
      <c r="L145" s="99"/>
    </row>
    <row r="146" spans="1:12" ht="15" x14ac:dyDescent="0.25">
      <c r="A146" s="21"/>
      <c r="B146" s="13"/>
      <c r="C146" s="10"/>
      <c r="D146" s="7" t="s">
        <v>31</v>
      </c>
      <c r="E146" s="65"/>
      <c r="F146" s="37"/>
      <c r="G146" s="74"/>
      <c r="H146" s="37"/>
      <c r="I146" s="37"/>
      <c r="J146" s="37"/>
      <c r="K146" s="38"/>
      <c r="L146" s="99"/>
    </row>
    <row r="147" spans="1:12" ht="15" x14ac:dyDescent="0.25">
      <c r="A147" s="21"/>
      <c r="B147" s="13"/>
      <c r="C147" s="10"/>
      <c r="D147" s="7" t="s">
        <v>32</v>
      </c>
      <c r="E147" s="65"/>
      <c r="F147" s="37"/>
      <c r="G147" s="74"/>
      <c r="H147" s="37"/>
      <c r="I147" s="37"/>
      <c r="J147" s="37"/>
      <c r="K147" s="38"/>
      <c r="L147" s="99"/>
    </row>
    <row r="148" spans="1:12" ht="15" x14ac:dyDescent="0.25">
      <c r="A148" s="21"/>
      <c r="B148" s="13"/>
      <c r="C148" s="10"/>
      <c r="D148" s="6"/>
      <c r="E148" s="65"/>
      <c r="F148" s="37"/>
      <c r="G148" s="74"/>
      <c r="H148" s="37"/>
      <c r="I148" s="37"/>
      <c r="J148" s="37"/>
      <c r="K148" s="38"/>
      <c r="L148" s="97"/>
    </row>
    <row r="149" spans="1:12" ht="15" x14ac:dyDescent="0.25">
      <c r="A149" s="21"/>
      <c r="B149" s="13"/>
      <c r="C149" s="10"/>
      <c r="D149" s="6"/>
      <c r="E149" s="65"/>
      <c r="F149" s="37"/>
      <c r="G149" s="74"/>
      <c r="H149" s="37"/>
      <c r="I149" s="37"/>
      <c r="J149" s="37"/>
      <c r="K149" s="38"/>
      <c r="L149" s="97"/>
    </row>
    <row r="150" spans="1:12" ht="15" x14ac:dyDescent="0.25">
      <c r="A150" s="22"/>
      <c r="B150" s="15"/>
      <c r="C150" s="8"/>
      <c r="D150" s="16" t="s">
        <v>33</v>
      </c>
      <c r="E150" s="66"/>
      <c r="F150" s="17"/>
      <c r="G150" s="75"/>
      <c r="H150" s="17"/>
      <c r="I150" s="17"/>
      <c r="J150" s="17"/>
      <c r="K150" s="23"/>
      <c r="L150" s="98"/>
    </row>
    <row r="151" spans="1:12" ht="15.75" thickBot="1" x14ac:dyDescent="0.25">
      <c r="A151" s="27">
        <f>A133</f>
        <v>2</v>
      </c>
      <c r="B151" s="28">
        <f>B133</f>
        <v>3</v>
      </c>
      <c r="C151" s="136" t="s">
        <v>4</v>
      </c>
      <c r="D151" s="137"/>
      <c r="E151" s="67"/>
      <c r="F151" s="81"/>
      <c r="G151" s="76"/>
      <c r="H151" s="29"/>
      <c r="I151" s="29"/>
      <c r="J151" s="29"/>
      <c r="K151" s="29"/>
      <c r="L151" s="101"/>
    </row>
    <row r="152" spans="1:12" ht="15" x14ac:dyDescent="0.25">
      <c r="A152" s="18">
        <v>2</v>
      </c>
      <c r="B152" s="19">
        <v>4</v>
      </c>
      <c r="C152" s="20" t="s">
        <v>20</v>
      </c>
      <c r="D152" s="5" t="s">
        <v>21</v>
      </c>
      <c r="E152" s="68"/>
      <c r="F152" s="37"/>
      <c r="G152" s="73"/>
      <c r="H152" s="35"/>
      <c r="I152" s="35"/>
      <c r="J152" s="35"/>
      <c r="K152" s="36"/>
      <c r="L152" s="106"/>
    </row>
    <row r="153" spans="1:12" ht="15" x14ac:dyDescent="0.25">
      <c r="A153" s="21"/>
      <c r="B153" s="13"/>
      <c r="C153" s="10"/>
      <c r="D153" s="6"/>
      <c r="E153" s="65"/>
      <c r="F153" s="37"/>
      <c r="G153" s="74"/>
      <c r="H153" s="37"/>
      <c r="I153" s="37"/>
      <c r="J153" s="37"/>
      <c r="K153" s="38"/>
      <c r="L153" s="99"/>
    </row>
    <row r="154" spans="1:12" ht="15" x14ac:dyDescent="0.25">
      <c r="A154" s="21"/>
      <c r="B154" s="13"/>
      <c r="C154" s="10"/>
      <c r="D154" s="7" t="s">
        <v>22</v>
      </c>
      <c r="E154" s="65"/>
      <c r="F154" s="37"/>
      <c r="G154" s="74"/>
      <c r="H154" s="37"/>
      <c r="I154" s="37"/>
      <c r="J154" s="37"/>
      <c r="K154" s="38"/>
      <c r="L154" s="99"/>
    </row>
    <row r="155" spans="1:12" ht="15" x14ac:dyDescent="0.25">
      <c r="A155" s="21"/>
      <c r="B155" s="13"/>
      <c r="C155" s="10"/>
      <c r="D155" s="7" t="s">
        <v>23</v>
      </c>
      <c r="E155" s="65"/>
      <c r="F155" s="37"/>
      <c r="G155" s="74"/>
      <c r="H155" s="37"/>
      <c r="I155" s="37"/>
      <c r="J155" s="37"/>
      <c r="K155" s="38"/>
      <c r="L155" s="99"/>
    </row>
    <row r="156" spans="1:12" ht="15" x14ac:dyDescent="0.25">
      <c r="A156" s="21"/>
      <c r="B156" s="13"/>
      <c r="C156" s="10"/>
      <c r="D156" s="7" t="s">
        <v>24</v>
      </c>
      <c r="E156" s="65"/>
      <c r="F156" s="37"/>
      <c r="G156" s="74"/>
      <c r="H156" s="37"/>
      <c r="I156" s="37"/>
      <c r="J156" s="37"/>
      <c r="K156" s="38"/>
      <c r="L156" s="97"/>
    </row>
    <row r="157" spans="1:12" ht="15" x14ac:dyDescent="0.25">
      <c r="A157" s="21"/>
      <c r="B157" s="13"/>
      <c r="C157" s="10"/>
      <c r="D157" s="6"/>
      <c r="E157" s="65"/>
      <c r="F157" s="37"/>
      <c r="G157" s="74"/>
      <c r="H157" s="37"/>
      <c r="I157" s="37"/>
      <c r="J157" s="37"/>
      <c r="K157" s="38"/>
      <c r="L157" s="99"/>
    </row>
    <row r="158" spans="1:12" ht="15" x14ac:dyDescent="0.25">
      <c r="A158" s="21"/>
      <c r="B158" s="13"/>
      <c r="C158" s="10"/>
      <c r="D158" s="6"/>
      <c r="E158" s="65"/>
      <c r="F158" s="37"/>
      <c r="G158" s="74"/>
      <c r="H158" s="37"/>
      <c r="I158" s="37"/>
      <c r="J158" s="37"/>
      <c r="K158" s="38"/>
      <c r="L158" s="99"/>
    </row>
    <row r="159" spans="1:12" ht="15" x14ac:dyDescent="0.25">
      <c r="A159" s="22"/>
      <c r="B159" s="15"/>
      <c r="C159" s="8"/>
      <c r="D159" s="16" t="s">
        <v>33</v>
      </c>
      <c r="E159" s="66"/>
      <c r="F159" s="17"/>
      <c r="G159" s="75"/>
      <c r="H159" s="17"/>
      <c r="I159" s="17"/>
      <c r="J159" s="17"/>
      <c r="K159" s="23"/>
      <c r="L159" s="98"/>
    </row>
    <row r="160" spans="1:12" ht="15" x14ac:dyDescent="0.25">
      <c r="A160" s="24">
        <f>A152</f>
        <v>2</v>
      </c>
      <c r="B160" s="11">
        <f>B152</f>
        <v>4</v>
      </c>
      <c r="C160" s="9" t="s">
        <v>25</v>
      </c>
      <c r="D160" s="7" t="s">
        <v>26</v>
      </c>
      <c r="E160" s="65"/>
      <c r="F160" s="37"/>
      <c r="G160" s="74"/>
      <c r="H160" s="37"/>
      <c r="I160" s="37"/>
      <c r="J160" s="37"/>
      <c r="K160" s="38"/>
      <c r="L160" s="97"/>
    </row>
    <row r="161" spans="1:12" ht="15.75" thickBot="1" x14ac:dyDescent="0.3">
      <c r="A161" s="21"/>
      <c r="B161" s="13"/>
      <c r="C161" s="10"/>
      <c r="D161" s="7" t="s">
        <v>27</v>
      </c>
      <c r="E161" s="65"/>
      <c r="F161" s="37"/>
      <c r="G161" s="74"/>
      <c r="H161" s="37"/>
      <c r="I161" s="37"/>
      <c r="J161" s="37"/>
      <c r="K161" s="38"/>
      <c r="L161" s="97"/>
    </row>
    <row r="162" spans="1:12" ht="15" x14ac:dyDescent="0.25">
      <c r="A162" s="21"/>
      <c r="B162" s="13"/>
      <c r="C162" s="10"/>
      <c r="D162" s="7" t="s">
        <v>28</v>
      </c>
      <c r="E162" s="68"/>
      <c r="F162" s="37"/>
      <c r="G162" s="73"/>
      <c r="H162" s="35"/>
      <c r="I162" s="35"/>
      <c r="J162" s="35"/>
      <c r="K162" s="36"/>
      <c r="L162" s="102"/>
    </row>
    <row r="163" spans="1:12" ht="15" x14ac:dyDescent="0.25">
      <c r="A163" s="21"/>
      <c r="B163" s="13"/>
      <c r="C163" s="10"/>
      <c r="D163" s="7" t="s">
        <v>29</v>
      </c>
      <c r="E163" s="65"/>
      <c r="F163" s="37"/>
      <c r="G163" s="74"/>
      <c r="H163" s="37"/>
      <c r="I163" s="37"/>
      <c r="J163" s="37"/>
      <c r="K163" s="38"/>
      <c r="L163" s="97"/>
    </row>
    <row r="164" spans="1:12" ht="15" x14ac:dyDescent="0.25">
      <c r="A164" s="21"/>
      <c r="B164" s="13"/>
      <c r="C164" s="10"/>
      <c r="D164" s="7" t="s">
        <v>30</v>
      </c>
      <c r="E164" s="65"/>
      <c r="F164" s="37"/>
      <c r="G164" s="74"/>
      <c r="H164" s="37"/>
      <c r="I164" s="37"/>
      <c r="J164" s="37"/>
      <c r="K164" s="38"/>
      <c r="L164" s="97"/>
    </row>
    <row r="165" spans="1:12" ht="15" x14ac:dyDescent="0.25">
      <c r="A165" s="21"/>
      <c r="B165" s="13"/>
      <c r="C165" s="10"/>
      <c r="D165" s="7" t="s">
        <v>31</v>
      </c>
      <c r="E165" s="65"/>
      <c r="F165" s="37"/>
      <c r="G165" s="74"/>
      <c r="H165" s="37"/>
      <c r="I165" s="37"/>
      <c r="J165" s="37"/>
      <c r="K165" s="38"/>
      <c r="L165" s="99"/>
    </row>
    <row r="166" spans="1:12" ht="15" x14ac:dyDescent="0.25">
      <c r="A166" s="21"/>
      <c r="B166" s="13"/>
      <c r="C166" s="10"/>
      <c r="D166" s="7" t="s">
        <v>32</v>
      </c>
      <c r="E166" s="65"/>
      <c r="F166" s="37"/>
      <c r="G166" s="74"/>
      <c r="H166" s="37"/>
      <c r="I166" s="37"/>
      <c r="J166" s="37"/>
      <c r="K166" s="38"/>
      <c r="L166" s="99"/>
    </row>
    <row r="167" spans="1:12" ht="15" x14ac:dyDescent="0.25">
      <c r="A167" s="21"/>
      <c r="B167" s="13"/>
      <c r="C167" s="10"/>
      <c r="D167" s="6"/>
      <c r="E167" s="65"/>
      <c r="F167" s="37"/>
      <c r="G167" s="74"/>
      <c r="H167" s="37"/>
      <c r="I167" s="37"/>
      <c r="J167" s="37"/>
      <c r="K167" s="38"/>
      <c r="L167" s="97"/>
    </row>
    <row r="168" spans="1:12" ht="15" x14ac:dyDescent="0.25">
      <c r="A168" s="21"/>
      <c r="B168" s="13"/>
      <c r="C168" s="10"/>
      <c r="D168" s="6"/>
      <c r="E168" s="65"/>
      <c r="F168" s="37"/>
      <c r="G168" s="74"/>
      <c r="H168" s="37"/>
      <c r="I168" s="37"/>
      <c r="J168" s="37"/>
      <c r="K168" s="38"/>
      <c r="L168" s="97"/>
    </row>
    <row r="169" spans="1:12" ht="15" x14ac:dyDescent="0.25">
      <c r="A169" s="22"/>
      <c r="B169" s="15"/>
      <c r="C169" s="8"/>
      <c r="D169" s="16" t="s">
        <v>33</v>
      </c>
      <c r="E169" s="66"/>
      <c r="F169" s="17"/>
      <c r="G169" s="75"/>
      <c r="H169" s="17"/>
      <c r="I169" s="17"/>
      <c r="J169" s="17"/>
      <c r="K169" s="23"/>
      <c r="L169" s="98"/>
    </row>
    <row r="170" spans="1:12" ht="15.75" thickBot="1" x14ac:dyDescent="0.25">
      <c r="A170" s="27">
        <f>A152</f>
        <v>2</v>
      </c>
      <c r="B170" s="28">
        <f>B152</f>
        <v>4</v>
      </c>
      <c r="C170" s="136" t="s">
        <v>4</v>
      </c>
      <c r="D170" s="137"/>
      <c r="E170" s="67"/>
      <c r="F170" s="81">
        <f>F159+F169</f>
        <v>0</v>
      </c>
      <c r="G170" s="76">
        <f t="shared" ref="G170" si="11">G159+G169</f>
        <v>0</v>
      </c>
      <c r="H170" s="29">
        <f t="shared" ref="H170" si="12">H159+H169</f>
        <v>0</v>
      </c>
      <c r="I170" s="29">
        <f t="shared" ref="I170" si="13">I159+I169</f>
        <v>0</v>
      </c>
      <c r="J170" s="29">
        <f t="shared" ref="J170:L170" si="14">J159+J169</f>
        <v>0</v>
      </c>
      <c r="K170" s="29"/>
      <c r="L170" s="101">
        <f t="shared" si="14"/>
        <v>0</v>
      </c>
    </row>
    <row r="171" spans="1:12" ht="15" x14ac:dyDescent="0.25">
      <c r="A171" s="18">
        <v>2</v>
      </c>
      <c r="B171" s="19">
        <v>5</v>
      </c>
      <c r="C171" s="20" t="s">
        <v>20</v>
      </c>
      <c r="D171" s="5" t="s">
        <v>21</v>
      </c>
      <c r="E171" s="68"/>
      <c r="F171" s="37"/>
      <c r="G171" s="73"/>
      <c r="H171" s="35"/>
      <c r="I171" s="35"/>
      <c r="J171" s="35"/>
      <c r="K171" s="36"/>
      <c r="L171" s="102"/>
    </row>
    <row r="172" spans="1:12" ht="15" x14ac:dyDescent="0.25">
      <c r="A172" s="21"/>
      <c r="B172" s="13"/>
      <c r="C172" s="10"/>
      <c r="D172" s="6"/>
      <c r="E172" s="65"/>
      <c r="F172" s="37"/>
      <c r="G172" s="74"/>
      <c r="H172" s="37"/>
      <c r="I172" s="37"/>
      <c r="J172" s="37"/>
      <c r="K172" s="38"/>
      <c r="L172" s="99"/>
    </row>
    <row r="173" spans="1:12" ht="15" x14ac:dyDescent="0.25">
      <c r="A173" s="21"/>
      <c r="B173" s="13"/>
      <c r="C173" s="10"/>
      <c r="D173" s="7" t="s">
        <v>22</v>
      </c>
      <c r="E173" s="65"/>
      <c r="F173" s="37"/>
      <c r="G173" s="74"/>
      <c r="H173" s="37"/>
      <c r="I173" s="37"/>
      <c r="J173" s="37"/>
      <c r="K173" s="38"/>
      <c r="L173" s="99"/>
    </row>
    <row r="174" spans="1:12" ht="15" x14ac:dyDescent="0.25">
      <c r="A174" s="21"/>
      <c r="B174" s="13"/>
      <c r="C174" s="10"/>
      <c r="D174" s="7" t="s">
        <v>23</v>
      </c>
      <c r="E174" s="65"/>
      <c r="F174" s="37"/>
      <c r="G174" s="74"/>
      <c r="H174" s="37"/>
      <c r="I174" s="37"/>
      <c r="J174" s="37"/>
      <c r="K174" s="38"/>
      <c r="L174" s="99"/>
    </row>
    <row r="175" spans="1:12" ht="15" x14ac:dyDescent="0.25">
      <c r="A175" s="21"/>
      <c r="B175" s="13"/>
      <c r="C175" s="10"/>
      <c r="D175" s="7" t="s">
        <v>24</v>
      </c>
      <c r="E175" s="65"/>
      <c r="F175" s="37"/>
      <c r="G175" s="74"/>
      <c r="H175" s="37"/>
      <c r="I175" s="37"/>
      <c r="J175" s="37"/>
      <c r="K175" s="38"/>
      <c r="L175" s="97"/>
    </row>
    <row r="176" spans="1:12" ht="15" x14ac:dyDescent="0.25">
      <c r="A176" s="21"/>
      <c r="B176" s="13"/>
      <c r="C176" s="10"/>
      <c r="D176" s="6"/>
      <c r="E176" s="65"/>
      <c r="F176" s="37"/>
      <c r="G176" s="74"/>
      <c r="H176" s="37"/>
      <c r="I176" s="37"/>
      <c r="J176" s="37"/>
      <c r="K176" s="38"/>
      <c r="L176" s="99"/>
    </row>
    <row r="177" spans="1:12" ht="15" x14ac:dyDescent="0.25">
      <c r="A177" s="21"/>
      <c r="B177" s="13"/>
      <c r="C177" s="10"/>
      <c r="D177" s="6"/>
      <c r="E177" s="65"/>
      <c r="F177" s="37"/>
      <c r="G177" s="74"/>
      <c r="H177" s="37"/>
      <c r="I177" s="37"/>
      <c r="J177" s="37"/>
      <c r="K177" s="38"/>
      <c r="L177" s="97"/>
    </row>
    <row r="178" spans="1:12" ht="15.75" customHeight="1" x14ac:dyDescent="0.25">
      <c r="A178" s="22"/>
      <c r="B178" s="15"/>
      <c r="C178" s="8"/>
      <c r="D178" s="16" t="s">
        <v>33</v>
      </c>
      <c r="E178" s="66"/>
      <c r="F178" s="17"/>
      <c r="G178" s="75"/>
      <c r="H178" s="17"/>
      <c r="I178" s="17"/>
      <c r="J178" s="17"/>
      <c r="K178" s="23"/>
      <c r="L178" s="98"/>
    </row>
    <row r="179" spans="1:12" ht="15" x14ac:dyDescent="0.25">
      <c r="A179" s="24">
        <f>A171</f>
        <v>2</v>
      </c>
      <c r="B179" s="11">
        <f>B171</f>
        <v>5</v>
      </c>
      <c r="C179" s="9" t="s">
        <v>25</v>
      </c>
      <c r="D179" s="7" t="s">
        <v>26</v>
      </c>
      <c r="E179" s="65"/>
      <c r="F179" s="37"/>
      <c r="G179" s="74"/>
      <c r="H179" s="37"/>
      <c r="I179" s="37"/>
      <c r="J179" s="37"/>
      <c r="K179" s="38"/>
      <c r="L179" s="97"/>
    </row>
    <row r="180" spans="1:12" ht="15" x14ac:dyDescent="0.25">
      <c r="A180" s="21"/>
      <c r="B180" s="13"/>
      <c r="C180" s="10"/>
      <c r="D180" s="7" t="s">
        <v>27</v>
      </c>
      <c r="E180" s="65"/>
      <c r="F180" s="37"/>
      <c r="G180" s="74"/>
      <c r="H180" s="37"/>
      <c r="I180" s="37"/>
      <c r="J180" s="37"/>
      <c r="K180" s="38"/>
      <c r="L180" s="97"/>
    </row>
    <row r="181" spans="1:12" ht="15" x14ac:dyDescent="0.25">
      <c r="A181" s="21"/>
      <c r="B181" s="13"/>
      <c r="C181" s="10"/>
      <c r="D181" s="7" t="s">
        <v>28</v>
      </c>
      <c r="E181" s="65"/>
      <c r="F181" s="37"/>
      <c r="G181" s="74"/>
      <c r="H181" s="37"/>
      <c r="I181" s="37"/>
      <c r="J181" s="37"/>
      <c r="K181" s="38"/>
      <c r="L181" s="97"/>
    </row>
    <row r="182" spans="1:12" ht="15" x14ac:dyDescent="0.25">
      <c r="A182" s="21"/>
      <c r="B182" s="13"/>
      <c r="C182" s="10"/>
      <c r="D182" s="7" t="s">
        <v>29</v>
      </c>
      <c r="E182" s="65"/>
      <c r="F182" s="37"/>
      <c r="G182" s="74"/>
      <c r="H182" s="37"/>
      <c r="I182" s="37"/>
      <c r="J182" s="37"/>
      <c r="K182" s="38"/>
      <c r="L182" s="97"/>
    </row>
    <row r="183" spans="1:12" ht="15" x14ac:dyDescent="0.25">
      <c r="A183" s="21"/>
      <c r="B183" s="13"/>
      <c r="C183" s="10"/>
      <c r="D183" s="7" t="s">
        <v>30</v>
      </c>
      <c r="E183" s="65"/>
      <c r="F183" s="37"/>
      <c r="G183" s="74"/>
      <c r="H183" s="37"/>
      <c r="I183" s="37"/>
      <c r="J183" s="37"/>
      <c r="K183" s="38"/>
      <c r="L183" s="97"/>
    </row>
    <row r="184" spans="1:12" ht="15" x14ac:dyDescent="0.25">
      <c r="A184" s="21"/>
      <c r="B184" s="13"/>
      <c r="C184" s="10"/>
      <c r="D184" s="7" t="s">
        <v>31</v>
      </c>
      <c r="E184" s="65"/>
      <c r="F184" s="37"/>
      <c r="G184" s="74"/>
      <c r="H184" s="37"/>
      <c r="I184" s="37"/>
      <c r="J184" s="37"/>
      <c r="K184" s="38"/>
      <c r="L184" s="99"/>
    </row>
    <row r="185" spans="1:12" ht="15" x14ac:dyDescent="0.25">
      <c r="A185" s="21"/>
      <c r="B185" s="13"/>
      <c r="C185" s="10"/>
      <c r="D185" s="7" t="s">
        <v>32</v>
      </c>
      <c r="E185" s="65"/>
      <c r="F185" s="37"/>
      <c r="G185" s="74"/>
      <c r="H185" s="37"/>
      <c r="I185" s="37"/>
      <c r="J185" s="37"/>
      <c r="K185" s="38"/>
      <c r="L185" s="99"/>
    </row>
    <row r="186" spans="1:12" ht="15" x14ac:dyDescent="0.25">
      <c r="A186" s="21"/>
      <c r="B186" s="13"/>
      <c r="C186" s="10"/>
      <c r="D186" s="6"/>
      <c r="E186" s="65"/>
      <c r="F186" s="37"/>
      <c r="G186" s="74"/>
      <c r="H186" s="37"/>
      <c r="I186" s="37"/>
      <c r="J186" s="37"/>
      <c r="K186" s="38"/>
      <c r="L186" s="97"/>
    </row>
    <row r="187" spans="1:12" ht="15" x14ac:dyDescent="0.25">
      <c r="A187" s="21"/>
      <c r="B187" s="13"/>
      <c r="C187" s="10"/>
      <c r="D187" s="6"/>
      <c r="E187" s="65"/>
      <c r="F187" s="37"/>
      <c r="G187" s="74"/>
      <c r="H187" s="37"/>
      <c r="I187" s="37"/>
      <c r="J187" s="37"/>
      <c r="K187" s="38"/>
      <c r="L187" s="97"/>
    </row>
    <row r="188" spans="1:12" ht="15" x14ac:dyDescent="0.25">
      <c r="A188" s="22"/>
      <c r="B188" s="15"/>
      <c r="C188" s="8"/>
      <c r="D188" s="16" t="s">
        <v>33</v>
      </c>
      <c r="E188" s="66"/>
      <c r="F188" s="17"/>
      <c r="G188" s="75"/>
      <c r="H188" s="17"/>
      <c r="I188" s="17"/>
      <c r="J188" s="17"/>
      <c r="K188" s="23"/>
      <c r="L188" s="98"/>
    </row>
    <row r="189" spans="1:12" ht="15.75" thickBot="1" x14ac:dyDescent="0.25">
      <c r="A189" s="27">
        <f>A171</f>
        <v>2</v>
      </c>
      <c r="B189" s="28">
        <f>B171</f>
        <v>5</v>
      </c>
      <c r="C189" s="136" t="s">
        <v>4</v>
      </c>
      <c r="D189" s="137"/>
      <c r="E189" s="67"/>
      <c r="F189" s="81"/>
      <c r="G189" s="76"/>
      <c r="H189" s="29"/>
      <c r="I189" s="29"/>
      <c r="J189" s="29"/>
      <c r="K189" s="29"/>
      <c r="L189" s="101"/>
    </row>
    <row r="190" spans="1:12" ht="13.5" customHeight="1" thickBot="1" x14ac:dyDescent="0.25">
      <c r="A190" s="25"/>
      <c r="B190" s="26"/>
      <c r="C190" s="133" t="s">
        <v>5</v>
      </c>
      <c r="D190" s="134"/>
      <c r="E190" s="135"/>
      <c r="F190" s="82">
        <f>(F25+F41+F59+F77+F94+F113+F132+F151+F170+F189)/(IF(F25=0,0,1)+IF(F41=0,0,1)+IF(F59=0,0,1)+IF(F77=0,0,1)+IF(F94=0,0,1)+IF(F113=0,0,1)+IF(F132=0,0,1)+IF(F151=0,0,1)+IF(F170=0,0,1)+IF(F189=0,0,1))</f>
        <v>1316.75</v>
      </c>
      <c r="G190" s="79">
        <f>(G25+G41+G59+G77+G94+G113+G132+G151+G170+G189)/(IF(G25=0,0,1)+IF(G41=0,0,1)+IF(G59=0,0,1)+IF(G77=0,0,1)+IF(G94=0,0,1)+IF(G113=0,0,1)+IF(G132=0,0,1)+IF(G151=0,0,1)+IF(G170=0,0,1)+IF(G189=0,0,1))</f>
        <v>228.6875</v>
      </c>
      <c r="H190" s="31">
        <f>(H25+H41+H59+H77+H94+H113+H132+H151+H170+H189)/(IF(H25=0,0,1)+IF(H41=0,0,1)+IF(H59=0,0,1)+IF(H77=0,0,1)+IF(H94=0,0,1)+IF(H113=0,0,1)+IF(H132=0,0,1)+IF(H151=0,0,1)+IF(H170=0,0,1)+IF(H189=0,0,1))</f>
        <v>86.97</v>
      </c>
      <c r="I190" s="31">
        <f>(I25+I41+I59+I77+I94+I113+I132+I151+I170+I189)/(IF(I25=0,0,1)+IF(I41=0,0,1)+IF(I59=0,0,1)+IF(I77=0,0,1)+IF(I94=0,0,1)+IF(I113=0,0,1)+IF(I132=0,0,1)+IF(I151=0,0,1)+IF(I170=0,0,1)+IF(I189=0,0,1))</f>
        <v>329.88749999999999</v>
      </c>
      <c r="J190" s="31">
        <f>(J25+J41+J59+J77+J94+J113+J132+J151+J170+J189)/(IF(J25=0,0,1)+IF(J41=0,0,1)+IF(J59=0,0,1)+IF(J77=0,0,1)+IF(J94=0,0,1)+IF(J113=0,0,1)+IF(J132=0,0,1)+IF(J151=0,0,1)+IF(J170=0,0,1)+IF(J189=0,0,1))</f>
        <v>1429.29</v>
      </c>
      <c r="K190" s="31"/>
      <c r="L190" s="107">
        <f>(L25+L41+L59+L77+L94+L113+L132+L151+L170+L189)/(IF(L25=0,0,1)+IF(L41=0,0,1)+IF(L59=0,0,1)+IF(L77=0,0,1)+IF(L94=0,0,1)+IF(L113=0,0,1)+IF(L132=0,0,1)+IF(L151=0,0,1)+IF(L170=0,0,1)+IF(L189=0,0,1))</f>
        <v>237.108</v>
      </c>
    </row>
  </sheetData>
  <mergeCells count="14">
    <mergeCell ref="C1:E1"/>
    <mergeCell ref="H1:K1"/>
    <mergeCell ref="H2:K2"/>
    <mergeCell ref="C41:D41"/>
    <mergeCell ref="C59:D59"/>
    <mergeCell ref="C190:E190"/>
    <mergeCell ref="C77:D77"/>
    <mergeCell ref="C94:D94"/>
    <mergeCell ref="C25:D25"/>
    <mergeCell ref="C189:D189"/>
    <mergeCell ref="C113:D113"/>
    <mergeCell ref="C132:D132"/>
    <mergeCell ref="C151:D151"/>
    <mergeCell ref="C170:D1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2024-01-31T08:44:06Z</dcterms:modified>
</cp:coreProperties>
</file>